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491" yWindow="65386" windowWidth="15330" windowHeight="4545" activeTab="0"/>
  </bookViews>
  <sheets>
    <sheet name="SBK" sheetId="1" r:id="rId1"/>
  </sheets>
  <definedNames>
    <definedName name="_xlnm.Print_Area" localSheetId="0">'SBK'!$A$1:$L$175</definedName>
  </definedNames>
  <calcPr fullCalcOnLoad="1"/>
</workbook>
</file>

<file path=xl/sharedStrings.xml><?xml version="1.0" encoding="utf-8"?>
<sst xmlns="http://schemas.openxmlformats.org/spreadsheetml/2006/main" count="137" uniqueCount="45">
  <si>
    <t>ACQUIRING - PROVOZOVNY</t>
  </si>
  <si>
    <t>Maestro</t>
  </si>
  <si>
    <t>VISA</t>
  </si>
  <si>
    <t>Electron</t>
  </si>
  <si>
    <t>AmEx</t>
  </si>
  <si>
    <t>DC</t>
  </si>
  <si>
    <t>JCB</t>
  </si>
  <si>
    <t>Ostatní</t>
  </si>
  <si>
    <t>CELKEM</t>
  </si>
  <si>
    <t>Počet provozoven (outlety)</t>
  </si>
  <si>
    <t>Počet provozoven, vybavených pouze imprinterem</t>
  </si>
  <si>
    <t>Počet provozoven vybavených POS</t>
  </si>
  <si>
    <t xml:space="preserve"> </t>
  </si>
  <si>
    <t>ACQUIRING - TRANSAKCE merch.</t>
  </si>
  <si>
    <t>Počet transakcí celkem</t>
  </si>
  <si>
    <t>Objem transakcí celkem (v tisících Kč)</t>
  </si>
  <si>
    <t>Seznam bank nabývajících obchodníky</t>
  </si>
  <si>
    <t>Česká spořitelna, a.s.</t>
  </si>
  <si>
    <t>ČSOB</t>
  </si>
  <si>
    <t>HVB Bank Czech Republic a.s.</t>
  </si>
  <si>
    <t>Komerční banka, a.s.</t>
  </si>
  <si>
    <t>ATM</t>
  </si>
  <si>
    <t>Počet instalovaných ATM</t>
  </si>
  <si>
    <t>Počet transakcí v ATM</t>
  </si>
  <si>
    <t>Objem transakcí v ATM (v tisících Kč)</t>
  </si>
  <si>
    <t>ISSUING - KARTY</t>
  </si>
  <si>
    <t>Vydané karty celkem</t>
  </si>
  <si>
    <t>Tuzemské karty</t>
  </si>
  <si>
    <t>Mezinárodní karty</t>
  </si>
  <si>
    <t>Debetní karty</t>
  </si>
  <si>
    <t>Kreditní karty</t>
  </si>
  <si>
    <t>Charge karty</t>
  </si>
  <si>
    <t>Karty čipové a hybridní</t>
  </si>
  <si>
    <t>ISSUING - TRANSAKCE (retail)</t>
  </si>
  <si>
    <t>Počet domácích transakcí</t>
  </si>
  <si>
    <t>Počet zahraničních transakcí</t>
  </si>
  <si>
    <t>Objem domácích transakcí (v tisících Kč)</t>
  </si>
  <si>
    <t>Objem zahraničních transakcí (v tisících Kč)</t>
  </si>
  <si>
    <t>ISSUING - TRANSAKCE ATM</t>
  </si>
  <si>
    <t>Počet transakcí v ATM celkem</t>
  </si>
  <si>
    <t>Objem transakcí v ATM celkem (v tisících Kč)</t>
  </si>
  <si>
    <t>MC</t>
  </si>
  <si>
    <t>MC Elec.</t>
  </si>
  <si>
    <t>eBanka</t>
  </si>
  <si>
    <t>Výběrová statistika SBK za 1.q 2005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</si>
</sst>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13">
    <font>
      <sz val="10"/>
      <name val="Arial CE"/>
      <family val="0"/>
    </font>
    <font>
      <sz val="8"/>
      <name val="Arial CE"/>
      <family val="2"/>
    </font>
    <font>
      <sz val="9"/>
      <name val="Arial CE"/>
      <family val="0"/>
    </font>
    <font>
      <sz val="8.5"/>
      <name val="Arial CE"/>
      <family val="2"/>
    </font>
    <font>
      <b/>
      <sz val="10.25"/>
      <name val="Arial CE"/>
      <family val="2"/>
    </font>
    <font>
      <sz val="8.25"/>
      <name val="Arial CE"/>
      <family val="2"/>
    </font>
    <font>
      <b/>
      <sz val="11"/>
      <name val="Arial CE"/>
      <family val="0"/>
    </font>
    <font>
      <b/>
      <sz val="10.75"/>
      <name val="Arial CE"/>
      <family val="0"/>
    </font>
    <font>
      <b/>
      <sz val="10"/>
      <name val="Arial CE"/>
      <family val="2"/>
    </font>
    <font>
      <b/>
      <sz val="18"/>
      <color indexed="12"/>
      <name val="Arial CE"/>
      <family val="2"/>
    </font>
    <font>
      <b/>
      <sz val="11"/>
      <color indexed="12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11" fillId="0" borderId="1" xfId="0" applyNumberFormat="1" applyFont="1" applyFill="1" applyBorder="1" applyAlignment="1" applyProtection="1">
      <alignment horizontal="right" vertical="center"/>
      <protection locked="0"/>
    </xf>
    <xf numFmtId="3" fontId="11" fillId="0" borderId="2" xfId="0" applyNumberFormat="1" applyFont="1" applyFill="1" applyBorder="1" applyAlignment="1" applyProtection="1">
      <alignment horizontal="right" vertical="center"/>
      <protection locked="0"/>
    </xf>
    <xf numFmtId="3" fontId="11" fillId="0" borderId="3" xfId="0" applyNumberFormat="1" applyFont="1" applyFill="1" applyBorder="1" applyAlignment="1" applyProtection="1">
      <alignment horizontal="right" vertical="center"/>
      <protection locked="0"/>
    </xf>
    <xf numFmtId="3" fontId="11" fillId="0" borderId="4" xfId="0" applyNumberFormat="1" applyFont="1" applyFill="1" applyBorder="1" applyAlignment="1" applyProtection="1">
      <alignment horizontal="right" vertic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3" fontId="11" fillId="0" borderId="7" xfId="0" applyNumberFormat="1" applyFont="1" applyFill="1" applyBorder="1" applyAlignment="1" applyProtection="1">
      <alignment horizontal="right" vertical="center"/>
      <protection locked="0"/>
    </xf>
    <xf numFmtId="3" fontId="11" fillId="0" borderId="8" xfId="0" applyNumberFormat="1" applyFont="1" applyFill="1" applyBorder="1" applyAlignment="1" applyProtection="1">
      <alignment horizontal="right" vertical="center"/>
      <protection locked="0"/>
    </xf>
    <xf numFmtId="3" fontId="11" fillId="0" borderId="9" xfId="0" applyNumberFormat="1" applyFont="1" applyFill="1" applyBorder="1" applyAlignment="1" applyProtection="1">
      <alignment horizontal="right" vertical="center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2" borderId="11" xfId="0" applyFont="1" applyFill="1" applyBorder="1" applyAlignment="1" applyProtection="1">
      <alignment horizontal="center"/>
      <protection locked="0"/>
    </xf>
    <xf numFmtId="3" fontId="11" fillId="0" borderId="12" xfId="0" applyNumberFormat="1" applyFont="1" applyFill="1" applyBorder="1" applyAlignment="1" applyProtection="1">
      <alignment horizontal="right" vertical="center"/>
      <protection locked="0"/>
    </xf>
    <xf numFmtId="3" fontId="11" fillId="0" borderId="13" xfId="0" applyNumberFormat="1" applyFont="1" applyFill="1" applyBorder="1" applyAlignment="1" applyProtection="1">
      <alignment horizontal="right" vertical="center"/>
      <protection locked="0"/>
    </xf>
    <xf numFmtId="3" fontId="11" fillId="0" borderId="14" xfId="0" applyNumberFormat="1" applyFont="1" applyFill="1" applyBorder="1" applyAlignment="1" applyProtection="1">
      <alignment horizontal="right" vertical="center"/>
      <protection locked="0"/>
    </xf>
    <xf numFmtId="3" fontId="11" fillId="0" borderId="15" xfId="0" applyNumberFormat="1" applyFont="1" applyFill="1" applyBorder="1" applyAlignment="1" applyProtection="1">
      <alignment horizontal="right" vertical="center"/>
      <protection locked="0"/>
    </xf>
    <xf numFmtId="0" fontId="10" fillId="3" borderId="16" xfId="0" applyFont="1" applyFill="1" applyBorder="1" applyAlignment="1">
      <alignment/>
    </xf>
    <xf numFmtId="0" fontId="11" fillId="2" borderId="17" xfId="0" applyFont="1" applyFill="1" applyBorder="1" applyAlignment="1">
      <alignment/>
    </xf>
    <xf numFmtId="0" fontId="11" fillId="2" borderId="18" xfId="0" applyFont="1" applyFill="1" applyBorder="1" applyAlignment="1">
      <alignment/>
    </xf>
    <xf numFmtId="0" fontId="11" fillId="2" borderId="19" xfId="0" applyFont="1" applyFill="1" applyBorder="1" applyAlignment="1">
      <alignment/>
    </xf>
    <xf numFmtId="0" fontId="11" fillId="2" borderId="20" xfId="0" applyFont="1" applyFill="1" applyBorder="1" applyAlignment="1">
      <alignment/>
    </xf>
    <xf numFmtId="3" fontId="11" fillId="0" borderId="21" xfId="0" applyNumberFormat="1" applyFont="1" applyFill="1" applyBorder="1" applyAlignment="1" applyProtection="1">
      <alignment horizontal="right" vertical="center"/>
      <protection locked="0"/>
    </xf>
    <xf numFmtId="3" fontId="11" fillId="0" borderId="22" xfId="0" applyNumberFormat="1" applyFont="1" applyFill="1" applyBorder="1" applyAlignment="1" applyProtection="1">
      <alignment horizontal="right" vertical="center"/>
      <protection locked="0"/>
    </xf>
    <xf numFmtId="3" fontId="11" fillId="0" borderId="23" xfId="0" applyNumberFormat="1" applyFont="1" applyFill="1" applyBorder="1" applyAlignment="1" applyProtection="1">
      <alignment horizontal="right" vertical="center"/>
      <protection locked="0"/>
    </xf>
    <xf numFmtId="0" fontId="10" fillId="2" borderId="24" xfId="0" applyFont="1" applyFill="1" applyBorder="1" applyAlignment="1" applyProtection="1">
      <alignment horizontal="center"/>
      <protection locked="0"/>
    </xf>
    <xf numFmtId="0" fontId="10" fillId="2" borderId="25" xfId="0" applyFont="1" applyFill="1" applyBorder="1" applyAlignment="1" applyProtection="1">
      <alignment horizontal="center"/>
      <protection locked="0"/>
    </xf>
    <xf numFmtId="0" fontId="10" fillId="2" borderId="26" xfId="0" applyFont="1" applyFill="1" applyBorder="1" applyAlignment="1" applyProtection="1">
      <alignment horizontal="center"/>
      <protection locked="0"/>
    </xf>
    <xf numFmtId="0" fontId="11" fillId="2" borderId="27" xfId="0" applyFont="1" applyFill="1" applyBorder="1" applyAlignment="1">
      <alignment/>
    </xf>
    <xf numFmtId="0" fontId="11" fillId="2" borderId="28" xfId="0" applyFont="1" applyFill="1" applyBorder="1" applyAlignment="1">
      <alignment/>
    </xf>
    <xf numFmtId="0" fontId="11" fillId="2" borderId="29" xfId="0" applyFont="1" applyFill="1" applyBorder="1" applyAlignment="1">
      <alignment/>
    </xf>
    <xf numFmtId="0" fontId="9" fillId="4" borderId="0" xfId="0" applyFont="1" applyFill="1" applyAlignment="1">
      <alignment/>
    </xf>
    <xf numFmtId="0" fontId="11" fillId="4" borderId="29" xfId="0" applyFont="1" applyFill="1" applyBorder="1" applyAlignment="1">
      <alignment/>
    </xf>
    <xf numFmtId="3" fontId="11" fillId="4" borderId="23" xfId="0" applyNumberFormat="1" applyFont="1" applyFill="1" applyBorder="1" applyAlignment="1" applyProtection="1">
      <alignment horizontal="right" vertical="center"/>
      <protection locked="0"/>
    </xf>
    <xf numFmtId="3" fontId="11" fillId="4" borderId="2" xfId="0" applyNumberFormat="1" applyFont="1" applyFill="1" applyBorder="1" applyAlignment="1" applyProtection="1">
      <alignment horizontal="right" vertical="center"/>
      <protection locked="0"/>
    </xf>
    <xf numFmtId="3" fontId="11" fillId="4" borderId="9" xfId="0" applyNumberFormat="1" applyFont="1" applyFill="1" applyBorder="1" applyAlignment="1" applyProtection="1">
      <alignment horizontal="right" vertical="center"/>
      <protection locked="0"/>
    </xf>
    <xf numFmtId="0" fontId="11" fillId="4" borderId="0" xfId="0" applyFont="1" applyFill="1" applyAlignment="1">
      <alignment/>
    </xf>
    <xf numFmtId="0" fontId="11" fillId="4" borderId="0" xfId="0" applyFont="1" applyFill="1" applyBorder="1" applyAlignment="1">
      <alignment/>
    </xf>
    <xf numFmtId="0" fontId="11" fillId="0" borderId="0" xfId="0" applyFont="1" applyFill="1" applyAlignment="1">
      <alignment/>
    </xf>
    <xf numFmtId="3" fontId="11" fillId="4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1" fillId="4" borderId="0" xfId="0" applyNumberFormat="1" applyFont="1" applyFill="1" applyBorder="1" applyAlignment="1" applyProtection="1">
      <alignment horizontal="right" vertical="center"/>
      <protection locked="0"/>
    </xf>
    <xf numFmtId="3" fontId="11" fillId="0" borderId="30" xfId="0" applyNumberFormat="1" applyFont="1" applyFill="1" applyBorder="1" applyAlignment="1" applyProtection="1">
      <alignment horizontal="right" vertical="center"/>
      <protection locked="0"/>
    </xf>
    <xf numFmtId="3" fontId="12" fillId="0" borderId="30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akceptujících jednotlivé typy karet</a:t>
            </a:r>
          </a:p>
        </c:rich>
      </c:tx>
      <c:layout>
        <c:manualLayout>
          <c:xMode val="factor"/>
          <c:yMode val="factor"/>
          <c:x val="0.003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55"/>
          <c:w val="0.9735"/>
          <c:h val="0.94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SBK!$B$6</c:f>
              <c:strCache>
                <c:ptCount val="1"/>
                <c:pt idx="0">
                  <c:v>Počet provozoven vybavených POS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SBK!$C$3:$K$3</c:f>
              <c:strCache/>
            </c:strRef>
          </c:cat>
          <c:val>
            <c:numRef>
              <c:f>SBK!$C$6:$K$6</c:f>
              <c:numCache/>
            </c:numRef>
          </c:val>
        </c:ser>
        <c:ser>
          <c:idx val="0"/>
          <c:order val="1"/>
          <c:tx>
            <c:strRef>
              <c:f>SBK!$B$5</c:f>
              <c:strCache>
                <c:ptCount val="1"/>
                <c:pt idx="0">
                  <c:v>Počet provozoven, vybavených pouze imprinterem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SBK!$C$3:$K$3</c:f>
              <c:strCache/>
            </c:strRef>
          </c:cat>
          <c:val>
            <c:numRef>
              <c:f>SBK!$C$5:$K$5</c:f>
              <c:numCache/>
            </c:numRef>
          </c:val>
        </c:ser>
        <c:overlap val="100"/>
        <c:axId val="62677564"/>
        <c:axId val="27227165"/>
      </c:barChart>
      <c:catAx>
        <c:axId val="62677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227165"/>
        <c:crosses val="autoZero"/>
        <c:auto val="0"/>
        <c:lblOffset val="100"/>
        <c:noMultiLvlLbl val="0"/>
      </c:catAx>
      <c:valAx>
        <c:axId val="272271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677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95"/>
          <c:y val="0.1115"/>
          <c:w val="0.4915"/>
          <c:h val="0.09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u obchodníků - Issuing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5"/>
          <c:w val="0.9785"/>
          <c:h val="0.907"/>
        </c:manualLayout>
      </c:layout>
      <c:barChart>
        <c:barDir val="col"/>
        <c:grouping val="stacked"/>
        <c:varyColors val="0"/>
        <c:ser>
          <c:idx val="0"/>
          <c:order val="0"/>
          <c:tx>
            <c:v>Domácí transakce</c:v>
          </c:tx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SBK!$C$116:$I$116</c:f>
              <c:strCache/>
            </c:strRef>
          </c:cat>
          <c:val>
            <c:numRef>
              <c:f>SBK!$C$122:$I$122</c:f>
              <c:numCache/>
            </c:numRef>
          </c:val>
        </c:ser>
        <c:ser>
          <c:idx val="1"/>
          <c:order val="1"/>
          <c:tx>
            <c:v>Zahraniční transakce</c:v>
          </c:tx>
          <c:spPr>
            <a:solidFill>
              <a:srgbClr val="FFCC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SBK!$C$116:$I$116</c:f>
              <c:strCache/>
            </c:strRef>
          </c:cat>
          <c:val>
            <c:numRef>
              <c:f>SBK!$C$123:$I$123</c:f>
              <c:numCache/>
            </c:numRef>
          </c:val>
        </c:ser>
        <c:overlap val="100"/>
        <c:gapWidth val="140"/>
        <c:axId val="39149922"/>
        <c:axId val="16804979"/>
      </c:barChart>
      <c:catAx>
        <c:axId val="39149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804979"/>
        <c:crosses val="autoZero"/>
        <c:auto val="0"/>
        <c:lblOffset val="100"/>
        <c:noMultiLvlLbl val="0"/>
      </c:catAx>
      <c:valAx>
        <c:axId val="16804979"/>
        <c:scaling>
          <c:orientation val="minMax"/>
          <c:max val="7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149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45"/>
          <c:y val="0.14425"/>
          <c:w val="0.26625"/>
          <c:h val="0.11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v ATM - Issuing</a:t>
            </a:r>
          </a:p>
        </c:rich>
      </c:tx>
      <c:layout>
        <c:manualLayout>
          <c:xMode val="factor"/>
          <c:yMode val="factor"/>
          <c:x val="0.002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75"/>
          <c:w val="0.9762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SBK!$B$150</c:f>
              <c:strCache>
                <c:ptCount val="1"/>
                <c:pt idx="0">
                  <c:v>Objem transakcí v ATM celkem (v tisících Kč)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SBK!$C$148:$H$148</c:f>
              <c:strCache/>
            </c:strRef>
          </c:cat>
          <c:val>
            <c:numRef>
              <c:f>SBK!$C$150:$H$150</c:f>
              <c:numCache/>
            </c:numRef>
          </c:val>
        </c:ser>
        <c:gapWidth val="130"/>
        <c:axId val="17027084"/>
        <c:axId val="19026029"/>
      </c:barChart>
      <c:catAx>
        <c:axId val="17027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026029"/>
        <c:crosses val="autoZero"/>
        <c:auto val="0"/>
        <c:lblOffset val="100"/>
        <c:noMultiLvlLbl val="0"/>
      </c:catAx>
      <c:valAx>
        <c:axId val="19026029"/>
        <c:scaling>
          <c:orientation val="minMax"/>
          <c:max val="55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027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5"/>
          <c:y val="0.2065"/>
          <c:w val="0.89625"/>
          <c:h val="0.46375"/>
        </c:manualLayout>
      </c:layout>
      <c:pie3DChart>
        <c:varyColors val="1"/>
        <c:ser>
          <c:idx val="0"/>
          <c:order val="0"/>
          <c:tx>
            <c:strRef>
              <c:f>SBK!$L$3</c:f>
              <c:strCache>
                <c:ptCount val="1"/>
                <c:pt idx="0">
                  <c:v>CELKEM</c:v>
                </c:pt>
              </c:strCache>
            </c:strRef>
          </c:tx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SBK!$B$5:$B$6</c:f>
              <c:strCache/>
            </c:strRef>
          </c:cat>
          <c:val>
            <c:numRef>
              <c:f>SBK!$L$5:$L$6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8"/>
          <c:y val="0.777"/>
          <c:w val="0.66425"/>
          <c:h val="0.08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  <a:ln w="38100">
      <a:solidFill/>
    </a:ln>
  </c:spPr>
  <c:txPr>
    <a:bodyPr vert="horz" rot="0"/>
    <a:lstStyle/>
    <a:p>
      <a:pPr>
        <a:defRPr lang="en-US" cap="none" sz="1025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9825"/>
          <c:w val="0.95325"/>
          <c:h val="0.8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SBK!$B$32</c:f>
              <c:strCache>
                <c:ptCount val="1"/>
                <c:pt idx="0">
                  <c:v>Počet transakcí celkem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SBK!$C$31:$J$31</c:f>
              <c:strCache/>
            </c:strRef>
          </c:cat>
          <c:val>
            <c:numRef>
              <c:f>SBK!$C$32:$J$32</c:f>
              <c:numCache/>
            </c:numRef>
          </c:val>
        </c:ser>
        <c:gapWidth val="130"/>
        <c:axId val="43717894"/>
        <c:axId val="57916727"/>
      </c:barChart>
      <c:catAx>
        <c:axId val="43717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916727"/>
        <c:crosses val="autoZero"/>
        <c:auto val="0"/>
        <c:lblOffset val="100"/>
        <c:noMultiLvlLbl val="0"/>
      </c:catAx>
      <c:valAx>
        <c:axId val="57916727"/>
        <c:scaling>
          <c:orientation val="minMax"/>
          <c:max val="7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717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Počet transakcí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4"/>
          <c:w val="0.975"/>
          <c:h val="0.9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SBK!$B$65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(SBK!$C$63:$H$63,SBK!$K$63)</c:f>
              <c:strCache/>
            </c:strRef>
          </c:cat>
          <c:val>
            <c:numRef>
              <c:f>(SBK!$C$65:$H$65,SBK!$K$65)</c:f>
              <c:numCache/>
            </c:numRef>
          </c:val>
        </c:ser>
        <c:gapWidth val="130"/>
        <c:axId val="51488496"/>
        <c:axId val="60743281"/>
      </c:barChart>
      <c:catAx>
        <c:axId val="51488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743281"/>
        <c:crosses val="autoZero"/>
        <c:auto val="0"/>
        <c:lblOffset val="100"/>
        <c:noMultiLvlLbl val="0"/>
      </c:catAx>
      <c:valAx>
        <c:axId val="60743281"/>
        <c:scaling>
          <c:orientation val="minMax"/>
          <c:max val="14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488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6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E"/>
              <a:ea typeface="Arial CE"/>
              <a:cs typeface="Arial CE"/>
            </a:defRPr>
          </a:pPr>
        </a:p>
      </c:tx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093"/>
          <c:y val="0.221"/>
          <c:w val="0.79725"/>
          <c:h val="0.66375"/>
        </c:manualLayout>
      </c:layout>
      <c:pie3DChart>
        <c:varyColors val="1"/>
        <c:ser>
          <c:idx val="0"/>
          <c:order val="0"/>
          <c:tx>
            <c:strRef>
              <c:f>SBK!$B$88</c:f>
              <c:strCache>
                <c:ptCount val="1"/>
                <c:pt idx="0">
                  <c:v>Vydané karty 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CCFF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E3E3E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(SBK!$C$87:$I$87,SBK!$K$87)</c:f>
              <c:strCache/>
            </c:strRef>
          </c:cat>
          <c:val>
            <c:numRef>
              <c:f>(SBK!$C$88:$I$88,SBK!$K$88)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u obchodníků - Issuing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"/>
          <c:w val="0.97925"/>
          <c:h val="0.90775"/>
        </c:manualLayout>
      </c:layout>
      <c:barChart>
        <c:barDir val="col"/>
        <c:grouping val="stacked"/>
        <c:varyColors val="0"/>
        <c:ser>
          <c:idx val="0"/>
          <c:order val="0"/>
          <c:tx>
            <c:v>Domácí transakce</c:v>
          </c:tx>
          <c:spPr>
            <a:solidFill>
              <a:srgbClr val="0000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SBK!$C$116:$H$116</c:f>
              <c:strCache/>
            </c:strRef>
          </c:cat>
          <c:val>
            <c:numRef>
              <c:f>SBK!$C$118:$H$118</c:f>
              <c:numCache/>
            </c:numRef>
          </c:val>
        </c:ser>
        <c:ser>
          <c:idx val="1"/>
          <c:order val="1"/>
          <c:tx>
            <c:v>Zahraniční transakce</c:v>
          </c:tx>
          <c:spPr>
            <a:solidFill>
              <a:srgbClr val="00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SBK!$C$116:$H$116</c:f>
              <c:strCache/>
            </c:strRef>
          </c:cat>
          <c:val>
            <c:numRef>
              <c:f>SBK!$C$119:$H$119</c:f>
              <c:numCache/>
            </c:numRef>
          </c:val>
        </c:ser>
        <c:overlap val="100"/>
        <c:gapWidth val="140"/>
        <c:axId val="9818618"/>
        <c:axId val="21258699"/>
      </c:barChart>
      <c:catAx>
        <c:axId val="9818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258699"/>
        <c:crosses val="autoZero"/>
        <c:auto val="0"/>
        <c:lblOffset val="100"/>
        <c:noMultiLvlLbl val="0"/>
      </c:catAx>
      <c:valAx>
        <c:axId val="21258699"/>
        <c:scaling>
          <c:orientation val="minMax"/>
          <c:max val="8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8186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75"/>
          <c:y val="0.13675"/>
          <c:w val="0.263"/>
          <c:h val="0.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v ATM - Issuing</a:t>
            </a:r>
          </a:p>
        </c:rich>
      </c:tx>
      <c:layout>
        <c:manualLayout>
          <c:xMode val="factor"/>
          <c:yMode val="factor"/>
          <c:x val="0.002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725"/>
          <c:w val="0.97725"/>
          <c:h val="0.9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SBK!$B$149</c:f>
              <c:strCache>
                <c:ptCount val="1"/>
                <c:pt idx="0">
                  <c:v>Počet transakcí v ATM celkem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SBK!$C$148:$H$148</c:f>
              <c:strCache/>
            </c:strRef>
          </c:cat>
          <c:val>
            <c:numRef>
              <c:f>SBK!$C$149:$H$149</c:f>
              <c:numCache/>
            </c:numRef>
          </c:val>
        </c:ser>
        <c:gapWidth val="130"/>
        <c:axId val="57110564"/>
        <c:axId val="44233029"/>
      </c:barChart>
      <c:catAx>
        <c:axId val="5711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233029"/>
        <c:crosses val="autoZero"/>
        <c:auto val="0"/>
        <c:lblOffset val="100"/>
        <c:noMultiLvlLbl val="0"/>
      </c:catAx>
      <c:valAx>
        <c:axId val="442330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110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99"/>
          <c:w val="0.95125"/>
          <c:h val="0.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SBK!$B$33</c:f>
              <c:strCache>
                <c:ptCount val="1"/>
                <c:pt idx="0">
                  <c:v>Objem transakcí celkem (v tisících Kč)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SBK!$C$31:$J$31</c:f>
              <c:strCache/>
            </c:strRef>
          </c:cat>
          <c:val>
            <c:numRef>
              <c:f>SBK!$C$33:$J$33</c:f>
              <c:numCache/>
            </c:numRef>
          </c:val>
        </c:ser>
        <c:gapWidth val="130"/>
        <c:axId val="62552942"/>
        <c:axId val="26105567"/>
      </c:barChart>
      <c:catAx>
        <c:axId val="62552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105567"/>
        <c:crosses val="autoZero"/>
        <c:auto val="0"/>
        <c:lblOffset val="100"/>
        <c:noMultiLvlLbl val="0"/>
      </c:catAx>
      <c:valAx>
        <c:axId val="26105567"/>
        <c:scaling>
          <c:orientation val="minMax"/>
          <c:max val="1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552942"/>
        <c:crossesAt val="1"/>
        <c:crossBetween val="between"/>
        <c:dispUnits/>
        <c:majorUnit val="2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Objem transakcí (tis. Kč)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575"/>
          <c:w val="0.97425"/>
          <c:h val="0.9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SBK!$B$65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(SBK!$C$63:$H$63,SBK!$K$63)</c:f>
              <c:strCache/>
            </c:strRef>
          </c:cat>
          <c:val>
            <c:numRef>
              <c:f>(SBK!$C$66:$H$66,SBK!$K$66)</c:f>
              <c:numCache/>
            </c:numRef>
          </c:val>
        </c:ser>
        <c:gapWidth val="130"/>
        <c:axId val="33623512"/>
        <c:axId val="34176153"/>
      </c:barChart>
      <c:catAx>
        <c:axId val="3362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176153"/>
        <c:crosses val="autoZero"/>
        <c:auto val="0"/>
        <c:lblOffset val="100"/>
        <c:noMultiLvlLbl val="0"/>
      </c:catAx>
      <c:valAx>
        <c:axId val="34176153"/>
        <c:scaling>
          <c:orientation val="minMax"/>
          <c:max val="45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623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47625</xdr:rowOff>
    </xdr:from>
    <xdr:to>
      <xdr:col>5</xdr:col>
      <xdr:colOff>523875</xdr:colOff>
      <xdr:row>28</xdr:row>
      <xdr:rowOff>95250</xdr:rowOff>
    </xdr:to>
    <xdr:graphicFrame>
      <xdr:nvGraphicFramePr>
        <xdr:cNvPr id="1" name="Chart 3"/>
        <xdr:cNvGraphicFramePr/>
      </xdr:nvGraphicFramePr>
      <xdr:xfrm>
        <a:off x="152400" y="1504950"/>
        <a:ext cx="72104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762000</xdr:colOff>
      <xdr:row>6</xdr:row>
      <xdr:rowOff>47625</xdr:rowOff>
    </xdr:from>
    <xdr:to>
      <xdr:col>12</xdr:col>
      <xdr:colOff>9525</xdr:colOff>
      <xdr:row>28</xdr:row>
      <xdr:rowOff>95250</xdr:rowOff>
    </xdr:to>
    <xdr:graphicFrame>
      <xdr:nvGraphicFramePr>
        <xdr:cNvPr id="2" name="Chart 4"/>
        <xdr:cNvGraphicFramePr/>
      </xdr:nvGraphicFramePr>
      <xdr:xfrm>
        <a:off x="7600950" y="1504950"/>
        <a:ext cx="57150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33</xdr:row>
      <xdr:rowOff>95250</xdr:rowOff>
    </xdr:from>
    <xdr:to>
      <xdr:col>4</xdr:col>
      <xdr:colOff>923925</xdr:colOff>
      <xdr:row>54</xdr:row>
      <xdr:rowOff>66675</xdr:rowOff>
    </xdr:to>
    <xdr:graphicFrame>
      <xdr:nvGraphicFramePr>
        <xdr:cNvPr id="3" name="Chart 5"/>
        <xdr:cNvGraphicFramePr/>
      </xdr:nvGraphicFramePr>
      <xdr:xfrm>
        <a:off x="152400" y="6229350"/>
        <a:ext cx="667702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66</xdr:row>
      <xdr:rowOff>104775</xdr:rowOff>
    </xdr:from>
    <xdr:to>
      <xdr:col>4</xdr:col>
      <xdr:colOff>904875</xdr:colOff>
      <xdr:row>85</xdr:row>
      <xdr:rowOff>0</xdr:rowOff>
    </xdr:to>
    <xdr:graphicFrame>
      <xdr:nvGraphicFramePr>
        <xdr:cNvPr id="4" name="Chart 6"/>
        <xdr:cNvGraphicFramePr/>
      </xdr:nvGraphicFramePr>
      <xdr:xfrm>
        <a:off x="152400" y="11849100"/>
        <a:ext cx="665797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2809875</xdr:colOff>
      <xdr:row>94</xdr:row>
      <xdr:rowOff>76200</xdr:rowOff>
    </xdr:from>
    <xdr:to>
      <xdr:col>8</xdr:col>
      <xdr:colOff>876300</xdr:colOff>
      <xdr:row>113</xdr:row>
      <xdr:rowOff>95250</xdr:rowOff>
    </xdr:to>
    <xdr:graphicFrame>
      <xdr:nvGraphicFramePr>
        <xdr:cNvPr id="5" name="Chart 9"/>
        <xdr:cNvGraphicFramePr/>
      </xdr:nvGraphicFramePr>
      <xdr:xfrm>
        <a:off x="2962275" y="16554450"/>
        <a:ext cx="7524750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123</xdr:row>
      <xdr:rowOff>85725</xdr:rowOff>
    </xdr:from>
    <xdr:to>
      <xdr:col>4</xdr:col>
      <xdr:colOff>857250</xdr:colOff>
      <xdr:row>145</xdr:row>
      <xdr:rowOff>76200</xdr:rowOff>
    </xdr:to>
    <xdr:graphicFrame>
      <xdr:nvGraphicFramePr>
        <xdr:cNvPr id="6" name="Chart 10"/>
        <xdr:cNvGraphicFramePr/>
      </xdr:nvGraphicFramePr>
      <xdr:xfrm>
        <a:off x="152400" y="21488400"/>
        <a:ext cx="6610350" cy="3733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85725</xdr:colOff>
      <xdr:row>151</xdr:row>
      <xdr:rowOff>57150</xdr:rowOff>
    </xdr:from>
    <xdr:to>
      <xdr:col>4</xdr:col>
      <xdr:colOff>857250</xdr:colOff>
      <xdr:row>174</xdr:row>
      <xdr:rowOff>57150</xdr:rowOff>
    </xdr:to>
    <xdr:graphicFrame>
      <xdr:nvGraphicFramePr>
        <xdr:cNvPr id="7" name="Chart 13"/>
        <xdr:cNvGraphicFramePr/>
      </xdr:nvGraphicFramePr>
      <xdr:xfrm>
        <a:off x="85725" y="26012775"/>
        <a:ext cx="6677025" cy="3724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66675</xdr:colOff>
      <xdr:row>33</xdr:row>
      <xdr:rowOff>95250</xdr:rowOff>
    </xdr:from>
    <xdr:to>
      <xdr:col>12</xdr:col>
      <xdr:colOff>0</xdr:colOff>
      <xdr:row>54</xdr:row>
      <xdr:rowOff>57150</xdr:rowOff>
    </xdr:to>
    <xdr:graphicFrame>
      <xdr:nvGraphicFramePr>
        <xdr:cNvPr id="8" name="Chart 15"/>
        <xdr:cNvGraphicFramePr/>
      </xdr:nvGraphicFramePr>
      <xdr:xfrm>
        <a:off x="6905625" y="6229350"/>
        <a:ext cx="6400800" cy="3562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47625</xdr:colOff>
      <xdr:row>66</xdr:row>
      <xdr:rowOff>123825</xdr:rowOff>
    </xdr:from>
    <xdr:to>
      <xdr:col>11</xdr:col>
      <xdr:colOff>866775</xdr:colOff>
      <xdr:row>84</xdr:row>
      <xdr:rowOff>152400</xdr:rowOff>
    </xdr:to>
    <xdr:graphicFrame>
      <xdr:nvGraphicFramePr>
        <xdr:cNvPr id="9" name="Chart 16"/>
        <xdr:cNvGraphicFramePr/>
      </xdr:nvGraphicFramePr>
      <xdr:xfrm>
        <a:off x="6886575" y="11868150"/>
        <a:ext cx="6362700" cy="3114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47625</xdr:colOff>
      <xdr:row>123</xdr:row>
      <xdr:rowOff>95250</xdr:rowOff>
    </xdr:from>
    <xdr:to>
      <xdr:col>11</xdr:col>
      <xdr:colOff>866775</xdr:colOff>
      <xdr:row>145</xdr:row>
      <xdr:rowOff>57150</xdr:rowOff>
    </xdr:to>
    <xdr:graphicFrame>
      <xdr:nvGraphicFramePr>
        <xdr:cNvPr id="10" name="Chart 17"/>
        <xdr:cNvGraphicFramePr/>
      </xdr:nvGraphicFramePr>
      <xdr:xfrm>
        <a:off x="6886575" y="21497925"/>
        <a:ext cx="6362700" cy="3705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9525</xdr:colOff>
      <xdr:row>151</xdr:row>
      <xdr:rowOff>57150</xdr:rowOff>
    </xdr:from>
    <xdr:to>
      <xdr:col>11</xdr:col>
      <xdr:colOff>847725</xdr:colOff>
      <xdr:row>174</xdr:row>
      <xdr:rowOff>47625</xdr:rowOff>
    </xdr:to>
    <xdr:graphicFrame>
      <xdr:nvGraphicFramePr>
        <xdr:cNvPr id="11" name="Chart 18"/>
        <xdr:cNvGraphicFramePr/>
      </xdr:nvGraphicFramePr>
      <xdr:xfrm>
        <a:off x="6848475" y="26012775"/>
        <a:ext cx="6381750" cy="3714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5"/>
  <sheetViews>
    <sheetView tabSelected="1" zoomScale="80" zoomScaleNormal="80" zoomScaleSheetLayoutView="80" workbookViewId="0" topLeftCell="A73">
      <selection activeCell="L175" sqref="A1:L175"/>
    </sheetView>
  </sheetViews>
  <sheetFormatPr defaultColWidth="9.00390625" defaultRowHeight="12.75"/>
  <cols>
    <col min="1" max="1" width="2.00390625" style="35" customWidth="1"/>
    <col min="2" max="2" width="51.25390625" style="37" customWidth="1"/>
    <col min="3" max="4" width="12.125" style="39" customWidth="1"/>
    <col min="5" max="5" width="12.25390625" style="39" customWidth="1"/>
    <col min="6" max="12" width="12.125" style="39" customWidth="1"/>
    <col min="13" max="13" width="2.125" style="35" customWidth="1"/>
    <col min="14" max="28" width="9.125" style="35" customWidth="1"/>
    <col min="29" max="16384" width="9.125" style="37" customWidth="1"/>
  </cols>
  <sheetData>
    <row r="1" spans="3:12" s="35" customFormat="1" ht="33" customHeight="1">
      <c r="C1" s="36"/>
      <c r="D1" s="30" t="s">
        <v>44</v>
      </c>
      <c r="E1" s="36"/>
      <c r="F1" s="36"/>
      <c r="G1" s="36"/>
      <c r="H1" s="36"/>
      <c r="I1" s="36"/>
      <c r="J1" s="36"/>
      <c r="K1" s="36"/>
      <c r="L1" s="36"/>
    </row>
    <row r="2" spans="2:12" s="35" customFormat="1" ht="25.5" customHeight="1" thickBot="1">
      <c r="B2" s="30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2:15" ht="15.75" thickBot="1">
      <c r="B3" s="16" t="s">
        <v>0</v>
      </c>
      <c r="C3" s="24" t="s">
        <v>41</v>
      </c>
      <c r="D3" s="25" t="s">
        <v>42</v>
      </c>
      <c r="E3" s="25" t="s">
        <v>1</v>
      </c>
      <c r="F3" s="25" t="s">
        <v>2</v>
      </c>
      <c r="G3" s="25" t="s">
        <v>3</v>
      </c>
      <c r="H3" s="25" t="s">
        <v>4</v>
      </c>
      <c r="I3" s="25" t="s">
        <v>5</v>
      </c>
      <c r="J3" s="25" t="s">
        <v>6</v>
      </c>
      <c r="K3" s="25" t="s">
        <v>7</v>
      </c>
      <c r="L3" s="26" t="s">
        <v>8</v>
      </c>
      <c r="M3" s="36"/>
      <c r="O3" s="36"/>
    </row>
    <row r="4" spans="1:28" s="39" customFormat="1" ht="13.5" customHeight="1">
      <c r="A4" s="36"/>
      <c r="B4" s="27" t="s">
        <v>9</v>
      </c>
      <c r="C4" s="21">
        <v>46016</v>
      </c>
      <c r="D4" s="3">
        <v>34676</v>
      </c>
      <c r="E4" s="3">
        <v>34676</v>
      </c>
      <c r="F4" s="3">
        <v>45206</v>
      </c>
      <c r="G4" s="3">
        <v>34799</v>
      </c>
      <c r="H4" s="3">
        <v>18546</v>
      </c>
      <c r="I4" s="3">
        <v>31600</v>
      </c>
      <c r="J4" s="3">
        <v>22968</v>
      </c>
      <c r="K4" s="3">
        <v>4388</v>
      </c>
      <c r="L4" s="8">
        <v>52070</v>
      </c>
      <c r="M4" s="38"/>
      <c r="N4" s="38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</row>
    <row r="5" spans="1:28" s="39" customFormat="1" ht="13.5" customHeight="1">
      <c r="A5" s="36"/>
      <c r="B5" s="28" t="s">
        <v>10</v>
      </c>
      <c r="C5" s="22">
        <v>10225</v>
      </c>
      <c r="D5" s="1">
        <v>0</v>
      </c>
      <c r="E5" s="1">
        <v>0</v>
      </c>
      <c r="F5" s="1">
        <v>9158</v>
      </c>
      <c r="G5" s="1">
        <v>0</v>
      </c>
      <c r="H5" s="1">
        <v>4379</v>
      </c>
      <c r="I5" s="1">
        <v>4530</v>
      </c>
      <c r="J5" s="1">
        <v>8774</v>
      </c>
      <c r="K5" s="1">
        <v>2025</v>
      </c>
      <c r="L5" s="10">
        <v>12943</v>
      </c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</row>
    <row r="6" spans="1:28" s="39" customFormat="1" ht="13.5" customHeight="1" thickBot="1">
      <c r="A6" s="36"/>
      <c r="B6" s="29" t="s">
        <v>11</v>
      </c>
      <c r="C6" s="23">
        <v>35864</v>
      </c>
      <c r="D6" s="2">
        <v>34122</v>
      </c>
      <c r="E6" s="2">
        <v>34122</v>
      </c>
      <c r="F6" s="2">
        <v>35881</v>
      </c>
      <c r="G6" s="2">
        <v>34186</v>
      </c>
      <c r="H6" s="2">
        <v>14177</v>
      </c>
      <c r="I6" s="2">
        <v>28524</v>
      </c>
      <c r="J6" s="2">
        <v>17015</v>
      </c>
      <c r="K6" s="2">
        <v>2504</v>
      </c>
      <c r="L6" s="9">
        <v>39520</v>
      </c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3:12" s="36" customFormat="1" ht="13.5" customHeight="1"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3:12" s="36" customFormat="1" ht="13.5" customHeight="1"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3:12" s="36" customFormat="1" ht="13.5" customHeight="1"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3:12" s="36" customFormat="1" ht="13.5" customHeight="1"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3:12" s="36" customFormat="1" ht="13.5" customHeight="1"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3:12" s="36" customFormat="1" ht="13.5" customHeight="1"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3:12" s="36" customFormat="1" ht="13.5" customHeight="1"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3:12" s="36" customFormat="1" ht="13.5" customHeight="1"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3:12" s="36" customFormat="1" ht="13.5" customHeight="1"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3:12" s="36" customFormat="1" ht="13.5" customHeight="1"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3:12" s="36" customFormat="1" ht="13.5" customHeight="1"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3:12" s="36" customFormat="1" ht="13.5" customHeight="1"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3:12" s="36" customFormat="1" ht="13.5" customHeight="1"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0" spans="3:12" s="36" customFormat="1" ht="13.5" customHeight="1">
      <c r="C20" s="40"/>
      <c r="D20" s="40"/>
      <c r="E20" s="40"/>
      <c r="F20" s="40"/>
      <c r="G20" s="40"/>
      <c r="H20" s="40"/>
      <c r="I20" s="40"/>
      <c r="J20" s="40"/>
      <c r="K20" s="40"/>
      <c r="L20" s="40"/>
    </row>
    <row r="21" spans="3:12" s="36" customFormat="1" ht="13.5" customHeight="1"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3:12" s="36" customFormat="1" ht="13.5" customHeight="1"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3:12" s="36" customFormat="1" ht="13.5" customHeight="1"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3:12" s="36" customFormat="1" ht="13.5" customHeight="1">
      <c r="C24" s="40"/>
      <c r="D24" s="40"/>
      <c r="E24" s="40"/>
      <c r="F24" s="40"/>
      <c r="G24" s="40"/>
      <c r="H24" s="40"/>
      <c r="I24" s="40"/>
      <c r="J24" s="40"/>
      <c r="K24" s="40"/>
      <c r="L24" s="40"/>
    </row>
    <row r="25" spans="3:12" s="36" customFormat="1" ht="13.5" customHeight="1">
      <c r="C25" s="40"/>
      <c r="D25" s="40"/>
      <c r="E25" s="40"/>
      <c r="F25" s="40"/>
      <c r="G25" s="40"/>
      <c r="H25" s="40"/>
      <c r="I25" s="40"/>
      <c r="J25" s="40"/>
      <c r="K25" s="40"/>
      <c r="L25" s="40"/>
    </row>
    <row r="26" spans="3:12" s="36" customFormat="1" ht="13.5" customHeight="1">
      <c r="C26" s="40"/>
      <c r="D26" s="40"/>
      <c r="E26" s="40"/>
      <c r="F26" s="40"/>
      <c r="G26" s="40"/>
      <c r="H26" s="40"/>
      <c r="I26" s="40"/>
      <c r="J26" s="40"/>
      <c r="K26" s="40"/>
      <c r="L26" s="40"/>
    </row>
    <row r="27" spans="3:12" s="36" customFormat="1" ht="13.5" customHeight="1"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3:12" s="36" customFormat="1" ht="13.5" customHeight="1"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3:12" s="36" customFormat="1" ht="7.5" customHeight="1"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3:12" s="36" customFormat="1" ht="21" customHeight="1" thickBot="1"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1" spans="1:28" s="39" customFormat="1" ht="15.75" thickBot="1">
      <c r="A31" s="36"/>
      <c r="B31" s="16" t="s">
        <v>13</v>
      </c>
      <c r="C31" s="24" t="s">
        <v>41</v>
      </c>
      <c r="D31" s="25" t="s">
        <v>42</v>
      </c>
      <c r="E31" s="25" t="s">
        <v>1</v>
      </c>
      <c r="F31" s="25" t="s">
        <v>2</v>
      </c>
      <c r="G31" s="25" t="s">
        <v>3</v>
      </c>
      <c r="H31" s="25" t="s">
        <v>4</v>
      </c>
      <c r="I31" s="25" t="s">
        <v>5</v>
      </c>
      <c r="J31" s="25" t="s">
        <v>6</v>
      </c>
      <c r="K31" s="25" t="s">
        <v>7</v>
      </c>
      <c r="L31" s="26" t="s">
        <v>8</v>
      </c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</row>
    <row r="32" spans="1:28" s="39" customFormat="1" ht="13.5" customHeight="1">
      <c r="A32" s="36"/>
      <c r="B32" s="27" t="s">
        <v>14</v>
      </c>
      <c r="C32" s="21">
        <v>4379939</v>
      </c>
      <c r="D32" s="3">
        <v>14818</v>
      </c>
      <c r="E32" s="3">
        <v>3914357</v>
      </c>
      <c r="F32" s="3">
        <v>6669948</v>
      </c>
      <c r="G32" s="3">
        <v>4736168</v>
      </c>
      <c r="H32" s="3">
        <v>102308</v>
      </c>
      <c r="I32" s="3">
        <v>44409</v>
      </c>
      <c r="J32" s="3">
        <v>1281</v>
      </c>
      <c r="K32" s="3">
        <v>5554372</v>
      </c>
      <c r="L32" s="8">
        <v>25417600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</row>
    <row r="33" spans="2:15" ht="13.5" thickBot="1">
      <c r="B33" s="29" t="s">
        <v>15</v>
      </c>
      <c r="C33" s="23">
        <v>6003881.762</v>
      </c>
      <c r="D33" s="2">
        <v>17890.316</v>
      </c>
      <c r="E33" s="2">
        <v>3621210.232</v>
      </c>
      <c r="F33" s="2">
        <v>8696176.688000001</v>
      </c>
      <c r="G33" s="2">
        <v>3796132.206</v>
      </c>
      <c r="H33" s="2">
        <v>290925.731</v>
      </c>
      <c r="I33" s="2">
        <v>156170.962</v>
      </c>
      <c r="J33" s="2">
        <v>5819.246</v>
      </c>
      <c r="K33" s="2">
        <v>5852470</v>
      </c>
      <c r="L33" s="9">
        <v>28440677.143</v>
      </c>
      <c r="M33" s="36"/>
      <c r="O33" s="36"/>
    </row>
    <row r="34" spans="13:14" s="36" customFormat="1" ht="13.5" customHeight="1">
      <c r="M34" s="38"/>
      <c r="N34" s="38"/>
    </row>
    <row r="35" s="36" customFormat="1" ht="13.5" customHeight="1"/>
    <row r="36" spans="3:12" s="36" customFormat="1" ht="13.5" customHeight="1"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3:12" s="36" customFormat="1" ht="13.5" customHeight="1"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3:12" s="36" customFormat="1" ht="13.5" customHeight="1"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3:12" s="36" customFormat="1" ht="13.5" customHeight="1"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3:12" s="36" customFormat="1" ht="13.5" customHeight="1"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3:12" s="36" customFormat="1" ht="13.5" customHeight="1"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3:12" s="36" customFormat="1" ht="13.5" customHeight="1"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3:12" s="36" customFormat="1" ht="13.5" customHeight="1"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3:12" s="36" customFormat="1" ht="13.5" customHeight="1"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3:12" s="36" customFormat="1" ht="13.5" customHeight="1"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3:12" s="36" customFormat="1" ht="13.5" customHeight="1"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3:12" s="36" customFormat="1" ht="13.5" customHeight="1"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3:12" s="36" customFormat="1" ht="13.5" customHeight="1"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3:12" s="36" customFormat="1" ht="13.5" customHeight="1"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3:12" s="36" customFormat="1" ht="13.5" customHeight="1"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3:12" s="36" customFormat="1" ht="13.5" customHeight="1"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3:12" s="36" customFormat="1" ht="13.5" customHeight="1">
      <c r="C52" s="40"/>
      <c r="D52" s="40"/>
      <c r="E52" s="40"/>
      <c r="F52" s="40"/>
      <c r="G52" s="40"/>
      <c r="H52" s="40"/>
      <c r="I52" s="40"/>
      <c r="J52" s="40"/>
      <c r="K52" s="40"/>
      <c r="L52" s="40"/>
    </row>
    <row r="53" spans="3:12" s="36" customFormat="1" ht="13.5" customHeight="1"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3:12" s="36" customFormat="1" ht="13.5" customHeight="1">
      <c r="C54" s="40"/>
      <c r="D54" s="40"/>
      <c r="E54" s="40"/>
      <c r="F54" s="40"/>
      <c r="G54" s="40"/>
      <c r="H54" s="40"/>
      <c r="I54" s="40"/>
      <c r="J54" s="40"/>
      <c r="K54" s="40"/>
      <c r="L54" s="40"/>
    </row>
    <row r="55" spans="3:12" s="36" customFormat="1" ht="13.5" customHeight="1" thickBot="1">
      <c r="C55" s="40"/>
      <c r="D55" s="40"/>
      <c r="E55" s="40"/>
      <c r="F55" s="40"/>
      <c r="G55" s="40"/>
      <c r="H55" s="40"/>
      <c r="I55" s="40"/>
      <c r="J55" s="40"/>
      <c r="K55" s="40"/>
      <c r="L55" s="40"/>
    </row>
    <row r="56" spans="1:29" s="39" customFormat="1" ht="13.5" customHeight="1" thickBot="1">
      <c r="A56" s="36"/>
      <c r="B56" s="16" t="s">
        <v>16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</row>
    <row r="57" spans="1:29" s="39" customFormat="1" ht="12.75">
      <c r="A57" s="36"/>
      <c r="B57" s="18" t="s">
        <v>17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</row>
    <row r="58" spans="1:29" s="39" customFormat="1" ht="12.75">
      <c r="A58" s="36"/>
      <c r="B58" s="20" t="s">
        <v>18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</row>
    <row r="59" spans="1:29" s="39" customFormat="1" ht="13.5" customHeight="1">
      <c r="A59" s="36"/>
      <c r="B59" s="20" t="s">
        <v>19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</row>
    <row r="60" spans="1:29" s="39" customFormat="1" ht="13.5" customHeight="1">
      <c r="A60" s="36"/>
      <c r="B60" s="20" t="s">
        <v>20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</row>
    <row r="61" spans="1:29" s="39" customFormat="1" ht="13.5" customHeight="1" thickBot="1">
      <c r="A61" s="36"/>
      <c r="B61" s="19" t="s">
        <v>43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</row>
    <row r="62" spans="1:29" s="39" customFormat="1" ht="9" customHeight="1" thickBot="1">
      <c r="A62" s="35"/>
      <c r="B62" s="37"/>
      <c r="C62" s="35"/>
      <c r="D62" s="40"/>
      <c r="E62" s="40"/>
      <c r="F62" s="40"/>
      <c r="G62" s="40"/>
      <c r="H62" s="40"/>
      <c r="I62" s="40"/>
      <c r="J62" s="40"/>
      <c r="K62" s="40"/>
      <c r="L62" s="40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</row>
    <row r="63" spans="2:15" ht="15.75" thickBot="1">
      <c r="B63" s="16" t="s">
        <v>21</v>
      </c>
      <c r="C63" s="24" t="s">
        <v>41</v>
      </c>
      <c r="D63" s="25" t="s">
        <v>42</v>
      </c>
      <c r="E63" s="25" t="s">
        <v>1</v>
      </c>
      <c r="F63" s="25" t="s">
        <v>2</v>
      </c>
      <c r="G63" s="25" t="s">
        <v>3</v>
      </c>
      <c r="H63" s="25" t="s">
        <v>4</v>
      </c>
      <c r="I63" s="25" t="s">
        <v>5</v>
      </c>
      <c r="J63" s="25" t="s">
        <v>6</v>
      </c>
      <c r="K63" s="25" t="s">
        <v>7</v>
      </c>
      <c r="L63" s="26" t="s">
        <v>8</v>
      </c>
      <c r="M63" s="36"/>
      <c r="O63" s="36"/>
    </row>
    <row r="64" spans="1:28" s="39" customFormat="1" ht="13.5" customHeight="1">
      <c r="A64" s="36"/>
      <c r="B64" s="27" t="s">
        <v>22</v>
      </c>
      <c r="C64" s="21">
        <v>2723</v>
      </c>
      <c r="D64" s="3">
        <v>2701</v>
      </c>
      <c r="E64" s="3">
        <v>2723</v>
      </c>
      <c r="F64" s="3">
        <v>2762</v>
      </c>
      <c r="G64" s="3">
        <v>2720</v>
      </c>
      <c r="H64" s="3">
        <v>1635</v>
      </c>
      <c r="I64" s="3">
        <v>2033</v>
      </c>
      <c r="J64" s="3">
        <v>1561</v>
      </c>
      <c r="K64" s="3">
        <v>1837</v>
      </c>
      <c r="L64" s="8">
        <v>2765</v>
      </c>
      <c r="M64" s="38"/>
      <c r="N64" s="38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</row>
    <row r="65" spans="1:28" s="39" customFormat="1" ht="13.5" customHeight="1">
      <c r="A65" s="36"/>
      <c r="B65" s="28" t="s">
        <v>23</v>
      </c>
      <c r="C65" s="22">
        <v>9207494</v>
      </c>
      <c r="D65" s="1">
        <v>53196</v>
      </c>
      <c r="E65" s="1">
        <v>2462206</v>
      </c>
      <c r="F65" s="1">
        <v>13863126</v>
      </c>
      <c r="G65" s="1">
        <v>4384128</v>
      </c>
      <c r="H65" s="1">
        <v>35067</v>
      </c>
      <c r="I65" s="1">
        <v>0</v>
      </c>
      <c r="J65" s="1">
        <v>0</v>
      </c>
      <c r="K65" s="1">
        <v>523849</v>
      </c>
      <c r="L65" s="10">
        <v>30598676</v>
      </c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</row>
    <row r="66" spans="2:12" s="36" customFormat="1" ht="13.5" customHeight="1" thickBot="1">
      <c r="B66" s="31" t="s">
        <v>24</v>
      </c>
      <c r="C66" s="32">
        <v>31387200.5</v>
      </c>
      <c r="D66" s="33">
        <v>159094</v>
      </c>
      <c r="E66" s="33">
        <v>6575636</v>
      </c>
      <c r="F66" s="33">
        <v>43718069.8</v>
      </c>
      <c r="G66" s="33">
        <v>14606198</v>
      </c>
      <c r="H66" s="33">
        <v>283228</v>
      </c>
      <c r="I66" s="33">
        <v>0</v>
      </c>
      <c r="J66" s="33">
        <v>0</v>
      </c>
      <c r="K66" s="33">
        <v>989485.6</v>
      </c>
      <c r="L66" s="34">
        <v>97930769.9</v>
      </c>
    </row>
    <row r="67" spans="3:12" s="36" customFormat="1" ht="13.5" customHeight="1">
      <c r="C67" s="40"/>
      <c r="D67" s="40"/>
      <c r="E67" s="40"/>
      <c r="F67" s="40"/>
      <c r="G67" s="40"/>
      <c r="H67" s="40"/>
      <c r="I67" s="40"/>
      <c r="J67" s="40"/>
      <c r="K67" s="40"/>
      <c r="L67" s="40"/>
    </row>
    <row r="68" spans="3:12" s="36" customFormat="1" ht="13.5" customHeight="1">
      <c r="C68" s="40"/>
      <c r="D68" s="40"/>
      <c r="E68" s="40"/>
      <c r="F68" s="40"/>
      <c r="G68" s="40"/>
      <c r="H68" s="40"/>
      <c r="I68" s="40"/>
      <c r="J68" s="40"/>
      <c r="K68" s="40"/>
      <c r="L68" s="40"/>
    </row>
    <row r="69" spans="3:12" s="36" customFormat="1" ht="13.5" customHeight="1">
      <c r="C69" s="40"/>
      <c r="D69" s="40"/>
      <c r="E69" s="40"/>
      <c r="F69" s="40"/>
      <c r="G69" s="40"/>
      <c r="H69" s="40"/>
      <c r="I69" s="40"/>
      <c r="J69" s="40"/>
      <c r="K69" s="40"/>
      <c r="L69" s="40"/>
    </row>
    <row r="70" spans="3:12" s="36" customFormat="1" ht="13.5" customHeight="1">
      <c r="C70" s="40"/>
      <c r="D70" s="40"/>
      <c r="E70" s="40"/>
      <c r="F70" s="40"/>
      <c r="G70" s="40"/>
      <c r="H70" s="40"/>
      <c r="I70" s="40"/>
      <c r="J70" s="40"/>
      <c r="K70" s="40"/>
      <c r="L70" s="40"/>
    </row>
    <row r="71" spans="3:12" s="36" customFormat="1" ht="13.5" customHeight="1"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3:12" s="36" customFormat="1" ht="13.5" customHeight="1"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3:12" s="36" customFormat="1" ht="13.5" customHeight="1">
      <c r="C73" s="40"/>
      <c r="D73" s="40"/>
      <c r="E73" s="40"/>
      <c r="F73" s="40"/>
      <c r="G73" s="40"/>
      <c r="H73" s="40"/>
      <c r="I73" s="40"/>
      <c r="J73" s="40"/>
      <c r="K73" s="40"/>
      <c r="L73" s="40"/>
    </row>
    <row r="74" spans="3:12" s="36" customFormat="1" ht="13.5" customHeight="1">
      <c r="C74" s="40"/>
      <c r="D74" s="40"/>
      <c r="E74" s="40"/>
      <c r="F74" s="40"/>
      <c r="G74" s="40"/>
      <c r="H74" s="40"/>
      <c r="I74" s="40"/>
      <c r="J74" s="40"/>
      <c r="K74" s="40"/>
      <c r="L74" s="40"/>
    </row>
    <row r="75" spans="3:12" s="36" customFormat="1" ht="13.5" customHeight="1">
      <c r="C75" s="40"/>
      <c r="D75" s="40"/>
      <c r="E75" s="40"/>
      <c r="F75" s="40"/>
      <c r="G75" s="40"/>
      <c r="H75" s="40"/>
      <c r="I75" s="40"/>
      <c r="J75" s="40"/>
      <c r="K75" s="40"/>
      <c r="L75" s="40"/>
    </row>
    <row r="76" spans="3:12" s="36" customFormat="1" ht="13.5" customHeight="1">
      <c r="C76" s="40"/>
      <c r="D76" s="40"/>
      <c r="E76" s="40"/>
      <c r="F76" s="40"/>
      <c r="G76" s="40"/>
      <c r="H76" s="40"/>
      <c r="I76" s="40"/>
      <c r="J76" s="40"/>
      <c r="K76" s="40"/>
      <c r="L76" s="40"/>
    </row>
    <row r="77" spans="3:12" s="36" customFormat="1" ht="13.5" customHeight="1">
      <c r="C77" s="40"/>
      <c r="D77" s="40"/>
      <c r="E77" s="40"/>
      <c r="F77" s="40"/>
      <c r="G77" s="40"/>
      <c r="H77" s="40"/>
      <c r="I77" s="40"/>
      <c r="J77" s="40"/>
      <c r="K77" s="40"/>
      <c r="L77" s="40"/>
    </row>
    <row r="78" spans="3:12" s="36" customFormat="1" ht="13.5" customHeight="1">
      <c r="C78" s="40"/>
      <c r="D78" s="40"/>
      <c r="E78" s="40"/>
      <c r="F78" s="40"/>
      <c r="G78" s="40"/>
      <c r="H78" s="40"/>
      <c r="I78" s="40"/>
      <c r="J78" s="40"/>
      <c r="K78" s="40"/>
      <c r="L78" s="40"/>
    </row>
    <row r="79" spans="3:12" s="36" customFormat="1" ht="13.5" customHeight="1">
      <c r="C79" s="40"/>
      <c r="D79" s="40"/>
      <c r="E79" s="40"/>
      <c r="F79" s="40"/>
      <c r="G79" s="40"/>
      <c r="H79" s="40"/>
      <c r="I79" s="40"/>
      <c r="J79" s="40"/>
      <c r="K79" s="40"/>
      <c r="L79" s="40"/>
    </row>
    <row r="80" spans="3:12" s="36" customFormat="1" ht="13.5" customHeight="1">
      <c r="C80" s="40"/>
      <c r="D80" s="40"/>
      <c r="E80" s="40"/>
      <c r="F80" s="40"/>
      <c r="G80" s="40"/>
      <c r="H80" s="40"/>
      <c r="I80" s="40"/>
      <c r="J80" s="40"/>
      <c r="K80" s="40"/>
      <c r="L80" s="40"/>
    </row>
    <row r="81" spans="3:12" s="36" customFormat="1" ht="13.5" customHeight="1">
      <c r="C81" s="40"/>
      <c r="D81" s="40"/>
      <c r="E81" s="40"/>
      <c r="F81" s="40"/>
      <c r="G81" s="40"/>
      <c r="H81" s="40"/>
      <c r="I81" s="40"/>
      <c r="J81" s="40"/>
      <c r="K81" s="40"/>
      <c r="L81" s="40"/>
    </row>
    <row r="82" s="36" customFormat="1" ht="13.5" customHeight="1"/>
    <row r="83" spans="13:14" s="36" customFormat="1" ht="13.5" customHeight="1">
      <c r="M83" s="38" t="s">
        <v>12</v>
      </c>
      <c r="N83" s="38" t="s">
        <v>12</v>
      </c>
    </row>
    <row r="84" s="36" customFormat="1" ht="13.5" customHeight="1">
      <c r="M84" s="38" t="s">
        <v>12</v>
      </c>
    </row>
    <row r="85" s="36" customFormat="1" ht="13.5" customHeight="1">
      <c r="M85" s="38" t="s">
        <v>12</v>
      </c>
    </row>
    <row r="86" spans="3:14" s="36" customFormat="1" ht="6.75" customHeight="1" thickBot="1"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 t="s">
        <v>12</v>
      </c>
      <c r="N86" s="35"/>
    </row>
    <row r="87" spans="1:28" s="39" customFormat="1" ht="15.75" thickBot="1">
      <c r="A87" s="36"/>
      <c r="B87" s="16" t="s">
        <v>25</v>
      </c>
      <c r="C87" s="11" t="s">
        <v>41</v>
      </c>
      <c r="D87" s="5" t="s">
        <v>42</v>
      </c>
      <c r="E87" s="5" t="s">
        <v>1</v>
      </c>
      <c r="F87" s="5" t="s">
        <v>2</v>
      </c>
      <c r="G87" s="5" t="s">
        <v>3</v>
      </c>
      <c r="H87" s="5" t="s">
        <v>4</v>
      </c>
      <c r="I87" s="5" t="s">
        <v>5</v>
      </c>
      <c r="J87" s="5" t="s">
        <v>6</v>
      </c>
      <c r="K87" s="5" t="s">
        <v>7</v>
      </c>
      <c r="L87" s="6" t="s">
        <v>8</v>
      </c>
      <c r="M87" s="38" t="s">
        <v>12</v>
      </c>
      <c r="N87" s="35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</row>
    <row r="88" spans="1:28" s="39" customFormat="1" ht="13.5" customHeight="1" thickBot="1">
      <c r="A88" s="36"/>
      <c r="B88" s="17" t="s">
        <v>26</v>
      </c>
      <c r="C88" s="12">
        <v>770676</v>
      </c>
      <c r="D88" s="4">
        <v>3274</v>
      </c>
      <c r="E88" s="4">
        <v>2056532</v>
      </c>
      <c r="F88" s="4">
        <v>562679</v>
      </c>
      <c r="G88" s="4">
        <v>3158786</v>
      </c>
      <c r="H88" s="4">
        <v>30057</v>
      </c>
      <c r="I88" s="4">
        <v>8763</v>
      </c>
      <c r="J88" s="4">
        <v>0</v>
      </c>
      <c r="K88" s="4">
        <v>353163</v>
      </c>
      <c r="L88" s="7">
        <f>SUM(L91:L93)</f>
        <v>6944330</v>
      </c>
      <c r="M88" s="38" t="s">
        <v>12</v>
      </c>
      <c r="N88" s="35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</row>
    <row r="89" spans="2:13" ht="12.75">
      <c r="B89" s="18" t="s">
        <v>27</v>
      </c>
      <c r="C89" s="13">
        <v>52235</v>
      </c>
      <c r="D89" s="3">
        <v>3274</v>
      </c>
      <c r="E89" s="3">
        <v>1396</v>
      </c>
      <c r="F89" s="3">
        <v>21544</v>
      </c>
      <c r="G89" s="3">
        <v>27061</v>
      </c>
      <c r="H89" s="3">
        <v>0</v>
      </c>
      <c r="I89" s="3">
        <v>0</v>
      </c>
      <c r="J89" s="3">
        <v>0</v>
      </c>
      <c r="K89" s="3">
        <v>347852</v>
      </c>
      <c r="L89" s="8">
        <v>453362</v>
      </c>
      <c r="M89" s="38" t="s">
        <v>12</v>
      </c>
    </row>
    <row r="90" spans="1:28" s="39" customFormat="1" ht="13.5" customHeight="1" thickBot="1">
      <c r="A90" s="36"/>
      <c r="B90" s="19" t="s">
        <v>28</v>
      </c>
      <c r="C90" s="14">
        <v>718441</v>
      </c>
      <c r="D90" s="2">
        <v>0</v>
      </c>
      <c r="E90" s="2">
        <v>2055136</v>
      </c>
      <c r="F90" s="2">
        <v>540487</v>
      </c>
      <c r="G90" s="2">
        <v>3131617</v>
      </c>
      <c r="H90" s="2">
        <v>30057</v>
      </c>
      <c r="I90" s="2">
        <v>8763</v>
      </c>
      <c r="J90" s="2">
        <v>0</v>
      </c>
      <c r="K90" s="2">
        <v>5311</v>
      </c>
      <c r="L90" s="9">
        <v>6489812</v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</row>
    <row r="91" spans="1:28" s="39" customFormat="1" ht="13.5" customHeight="1">
      <c r="A91" s="36"/>
      <c r="B91" s="18" t="s">
        <v>29</v>
      </c>
      <c r="C91" s="13">
        <v>644068</v>
      </c>
      <c r="D91" s="3">
        <v>0</v>
      </c>
      <c r="E91" s="3">
        <v>2056532</v>
      </c>
      <c r="F91" s="3">
        <v>485075</v>
      </c>
      <c r="G91" s="3">
        <v>2954079</v>
      </c>
      <c r="H91" s="3">
        <v>30057</v>
      </c>
      <c r="I91" s="3">
        <v>0</v>
      </c>
      <c r="J91" s="3">
        <v>0</v>
      </c>
      <c r="K91" s="3">
        <v>31467</v>
      </c>
      <c r="L91" s="8">
        <f>SUM(C91:K91)</f>
        <v>6201278</v>
      </c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</row>
    <row r="92" spans="1:28" s="39" customFormat="1" ht="13.5" customHeight="1">
      <c r="A92" s="36"/>
      <c r="B92" s="20" t="s">
        <v>30</v>
      </c>
      <c r="C92" s="15">
        <v>126677</v>
      </c>
      <c r="D92" s="1">
        <v>3274</v>
      </c>
      <c r="E92" s="1">
        <v>0</v>
      </c>
      <c r="F92" s="1">
        <v>75890</v>
      </c>
      <c r="G92" s="1">
        <v>204707</v>
      </c>
      <c r="H92" s="1">
        <v>0</v>
      </c>
      <c r="I92" s="1">
        <v>0</v>
      </c>
      <c r="J92" s="1">
        <v>0</v>
      </c>
      <c r="K92" s="1">
        <v>0</v>
      </c>
      <c r="L92" s="10">
        <v>410548</v>
      </c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</row>
    <row r="93" spans="1:28" s="39" customFormat="1" ht="13.5" customHeight="1" thickBot="1">
      <c r="A93" s="36"/>
      <c r="B93" s="19" t="s">
        <v>31</v>
      </c>
      <c r="C93" s="14">
        <v>331</v>
      </c>
      <c r="D93" s="2">
        <v>0</v>
      </c>
      <c r="E93" s="2">
        <v>0</v>
      </c>
      <c r="F93" s="2">
        <v>1714</v>
      </c>
      <c r="G93" s="2">
        <v>0</v>
      </c>
      <c r="H93" s="2">
        <v>0</v>
      </c>
      <c r="I93" s="2">
        <v>8763</v>
      </c>
      <c r="J93" s="2">
        <v>0</v>
      </c>
      <c r="K93" s="2">
        <v>321696</v>
      </c>
      <c r="L93" s="9">
        <v>332504</v>
      </c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</row>
    <row r="94" spans="1:28" s="39" customFormat="1" ht="13.5" customHeight="1" thickBot="1">
      <c r="A94" s="36"/>
      <c r="B94" s="17" t="s">
        <v>32</v>
      </c>
      <c r="C94" s="12">
        <v>86830</v>
      </c>
      <c r="D94" s="4">
        <v>0</v>
      </c>
      <c r="E94" s="4">
        <v>858438</v>
      </c>
      <c r="F94" s="4">
        <v>82240</v>
      </c>
      <c r="G94" s="4">
        <v>1049317</v>
      </c>
      <c r="H94" s="4">
        <v>0</v>
      </c>
      <c r="I94" s="4">
        <v>0</v>
      </c>
      <c r="J94" s="4">
        <v>0</v>
      </c>
      <c r="K94" s="4">
        <v>304992</v>
      </c>
      <c r="L94" s="7">
        <v>2381817</v>
      </c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</row>
    <row r="95" spans="3:12" s="36" customFormat="1" ht="13.5" customHeight="1">
      <c r="C95" s="40"/>
      <c r="D95" s="40"/>
      <c r="E95" s="40"/>
      <c r="F95" s="40"/>
      <c r="G95" s="40" t="s">
        <v>12</v>
      </c>
      <c r="H95" s="40" t="s">
        <v>12</v>
      </c>
      <c r="I95" s="40"/>
      <c r="J95" s="40"/>
      <c r="K95" s="40"/>
      <c r="L95" s="40"/>
    </row>
    <row r="96" spans="3:12" s="36" customFormat="1" ht="13.5" customHeight="1">
      <c r="C96" s="40"/>
      <c r="D96" s="40"/>
      <c r="E96" s="40"/>
      <c r="F96" s="40"/>
      <c r="G96" s="40"/>
      <c r="H96" s="40"/>
      <c r="I96" s="40"/>
      <c r="J96" s="40"/>
      <c r="K96" s="40"/>
      <c r="L96" s="40"/>
    </row>
    <row r="97" spans="3:12" s="36" customFormat="1" ht="13.5" customHeight="1">
      <c r="C97" s="40"/>
      <c r="D97" s="40"/>
      <c r="E97" s="40"/>
      <c r="F97" s="40"/>
      <c r="G97" s="40"/>
      <c r="H97" s="40"/>
      <c r="I97" s="40"/>
      <c r="J97" s="40"/>
      <c r="K97" s="40"/>
      <c r="L97" s="40"/>
    </row>
    <row r="98" spans="3:12" s="36" customFormat="1" ht="13.5" customHeight="1">
      <c r="C98" s="40"/>
      <c r="D98" s="40"/>
      <c r="E98" s="40"/>
      <c r="F98" s="40"/>
      <c r="G98" s="40"/>
      <c r="H98" s="40"/>
      <c r="I98" s="40"/>
      <c r="J98" s="40"/>
      <c r="K98" s="40"/>
      <c r="L98" s="40"/>
    </row>
    <row r="99" spans="3:12" s="36" customFormat="1" ht="13.5" customHeight="1">
      <c r="C99" s="40"/>
      <c r="D99" s="40"/>
      <c r="E99" s="40"/>
      <c r="F99" s="40"/>
      <c r="G99" s="40"/>
      <c r="H99" s="40"/>
      <c r="I99" s="40"/>
      <c r="J99" s="40"/>
      <c r="K99" s="40"/>
      <c r="L99" s="40"/>
    </row>
    <row r="100" spans="3:12" s="36" customFormat="1" ht="13.5" customHeight="1">
      <c r="C100" s="40"/>
      <c r="D100" s="40"/>
      <c r="E100" s="40"/>
      <c r="F100" s="40"/>
      <c r="G100" s="40"/>
      <c r="H100" s="40"/>
      <c r="I100" s="40"/>
      <c r="J100" s="40"/>
      <c r="K100" s="40"/>
      <c r="L100" s="40"/>
    </row>
    <row r="101" spans="3:12" s="36" customFormat="1" ht="13.5" customHeight="1">
      <c r="C101" s="40"/>
      <c r="D101" s="40"/>
      <c r="E101" s="40"/>
      <c r="F101" s="40"/>
      <c r="G101" s="40"/>
      <c r="H101" s="40"/>
      <c r="I101" s="40"/>
      <c r="J101" s="40"/>
      <c r="K101" s="40"/>
      <c r="L101" s="40"/>
    </row>
    <row r="102" spans="3:12" s="36" customFormat="1" ht="13.5" customHeight="1">
      <c r="C102" s="40"/>
      <c r="D102" s="40"/>
      <c r="E102" s="40"/>
      <c r="F102" s="40"/>
      <c r="G102" s="40"/>
      <c r="H102" s="40"/>
      <c r="I102" s="40" t="s">
        <v>12</v>
      </c>
      <c r="J102" s="40"/>
      <c r="K102" s="40"/>
      <c r="L102" s="40"/>
    </row>
    <row r="103" spans="3:12" s="36" customFormat="1" ht="13.5" customHeight="1">
      <c r="C103" s="40" t="e">
        <f>C121-C104</f>
        <v>#VALUE!</v>
      </c>
      <c r="D103" s="40"/>
      <c r="E103" s="40" t="s">
        <v>12</v>
      </c>
      <c r="F103" s="40" t="s">
        <v>12</v>
      </c>
      <c r="G103" s="40" t="s">
        <v>12</v>
      </c>
      <c r="H103" s="40" t="s">
        <v>12</v>
      </c>
      <c r="I103" s="40" t="s">
        <v>12</v>
      </c>
      <c r="J103" s="40" t="s">
        <v>12</v>
      </c>
      <c r="K103" s="40" t="s">
        <v>12</v>
      </c>
      <c r="L103" s="40" t="s">
        <v>12</v>
      </c>
    </row>
    <row r="104" spans="3:12" s="36" customFormat="1" ht="13.5" customHeight="1">
      <c r="C104" s="40" t="s">
        <v>12</v>
      </c>
      <c r="D104" s="40"/>
      <c r="E104" s="40" t="s">
        <v>12</v>
      </c>
      <c r="F104" s="40" t="s">
        <v>12</v>
      </c>
      <c r="G104" s="40" t="s">
        <v>12</v>
      </c>
      <c r="H104" s="40" t="s">
        <v>12</v>
      </c>
      <c r="I104" s="40"/>
      <c r="J104" s="40" t="s">
        <v>12</v>
      </c>
      <c r="K104" s="40" t="s">
        <v>12</v>
      </c>
      <c r="L104" s="40" t="s">
        <v>12</v>
      </c>
    </row>
    <row r="105" spans="3:12" s="36" customFormat="1" ht="13.5" customHeight="1">
      <c r="C105" s="40"/>
      <c r="D105" s="40"/>
      <c r="E105" s="40"/>
      <c r="F105" s="40"/>
      <c r="G105" s="40"/>
      <c r="H105" s="40"/>
      <c r="I105" s="40"/>
      <c r="J105" s="40"/>
      <c r="K105" s="40"/>
      <c r="L105" s="40"/>
    </row>
    <row r="106" spans="3:12" s="36" customFormat="1" ht="13.5" customHeight="1">
      <c r="C106" s="40"/>
      <c r="D106" s="40"/>
      <c r="E106" s="40"/>
      <c r="F106" s="40"/>
      <c r="G106" s="40"/>
      <c r="H106" s="40"/>
      <c r="I106" s="40"/>
      <c r="J106" s="40"/>
      <c r="K106" s="40"/>
      <c r="L106" s="40"/>
    </row>
    <row r="107" spans="3:12" s="36" customFormat="1" ht="13.5" customHeight="1">
      <c r="C107" s="40"/>
      <c r="D107" s="40"/>
      <c r="E107" s="40"/>
      <c r="F107" s="40"/>
      <c r="G107" s="40"/>
      <c r="H107" s="40"/>
      <c r="I107" s="40"/>
      <c r="J107" s="40"/>
      <c r="K107" s="40"/>
      <c r="L107" s="40"/>
    </row>
    <row r="108" spans="3:12" s="36" customFormat="1" ht="13.5" customHeight="1">
      <c r="C108" s="40"/>
      <c r="D108" s="40"/>
      <c r="E108" s="40"/>
      <c r="F108" s="40"/>
      <c r="G108" s="40"/>
      <c r="H108" s="40"/>
      <c r="I108" s="40"/>
      <c r="J108" s="40"/>
      <c r="K108" s="40"/>
      <c r="L108" s="40"/>
    </row>
    <row r="109" spans="3:12" s="36" customFormat="1" ht="13.5" customHeight="1">
      <c r="C109" s="40"/>
      <c r="D109" s="40"/>
      <c r="E109" s="40"/>
      <c r="F109" s="40"/>
      <c r="G109" s="40"/>
      <c r="H109" s="40"/>
      <c r="I109" s="40"/>
      <c r="J109" s="40"/>
      <c r="K109" s="40"/>
      <c r="L109" s="40"/>
    </row>
    <row r="110" spans="3:12" s="36" customFormat="1" ht="13.5" customHeight="1">
      <c r="C110" s="40"/>
      <c r="D110" s="40"/>
      <c r="E110" s="40"/>
      <c r="F110" s="40"/>
      <c r="G110" s="40"/>
      <c r="H110" s="40"/>
      <c r="I110" s="40"/>
      <c r="J110" s="40"/>
      <c r="K110" s="40"/>
      <c r="L110" s="40"/>
    </row>
    <row r="111" spans="3:12" s="36" customFormat="1" ht="13.5" customHeight="1">
      <c r="C111" s="40"/>
      <c r="D111" s="40"/>
      <c r="E111" s="40"/>
      <c r="F111" s="40"/>
      <c r="G111" s="40"/>
      <c r="H111" s="40"/>
      <c r="I111" s="40"/>
      <c r="J111" s="40"/>
      <c r="K111" s="40"/>
      <c r="L111" s="40"/>
    </row>
    <row r="112" spans="3:12" s="36" customFormat="1" ht="13.5" customHeight="1">
      <c r="C112" s="40"/>
      <c r="D112" s="40"/>
      <c r="E112" s="40"/>
      <c r="F112" s="40"/>
      <c r="G112" s="40"/>
      <c r="H112" s="40"/>
      <c r="I112" s="40"/>
      <c r="J112" s="40"/>
      <c r="K112" s="40"/>
      <c r="L112" s="40"/>
    </row>
    <row r="113" spans="3:12" s="36" customFormat="1" ht="13.5" customHeight="1">
      <c r="C113" s="40"/>
      <c r="D113" s="40"/>
      <c r="E113" s="40"/>
      <c r="F113" s="40"/>
      <c r="G113" s="40"/>
      <c r="H113" s="40"/>
      <c r="I113" s="40"/>
      <c r="J113" s="40"/>
      <c r="K113" s="40"/>
      <c r="L113" s="40"/>
    </row>
    <row r="114" spans="3:12" s="36" customFormat="1" ht="13.5" customHeight="1">
      <c r="C114" s="40"/>
      <c r="D114" s="40"/>
      <c r="E114" s="40"/>
      <c r="F114" s="40"/>
      <c r="G114" s="40"/>
      <c r="H114" s="40"/>
      <c r="I114" s="40"/>
      <c r="J114" s="40"/>
      <c r="K114" s="40"/>
      <c r="L114" s="40"/>
    </row>
    <row r="115" spans="2:13" s="35" customFormat="1" ht="13.5" thickBot="1">
      <c r="B115" s="36"/>
      <c r="C115" s="40" t="s">
        <v>12</v>
      </c>
      <c r="D115" s="40"/>
      <c r="E115" s="40" t="s">
        <v>12</v>
      </c>
      <c r="F115" s="40" t="s">
        <v>12</v>
      </c>
      <c r="G115" s="40" t="s">
        <v>12</v>
      </c>
      <c r="H115" s="40" t="s">
        <v>12</v>
      </c>
      <c r="J115" s="40"/>
      <c r="K115" s="40"/>
      <c r="L115" s="40"/>
      <c r="M115" s="36"/>
    </row>
    <row r="116" spans="2:13" ht="15.75" thickBot="1">
      <c r="B116" s="16" t="s">
        <v>33</v>
      </c>
      <c r="C116" s="24" t="s">
        <v>41</v>
      </c>
      <c r="D116" s="25" t="s">
        <v>42</v>
      </c>
      <c r="E116" s="25" t="s">
        <v>1</v>
      </c>
      <c r="F116" s="25" t="s">
        <v>2</v>
      </c>
      <c r="G116" s="25" t="s">
        <v>3</v>
      </c>
      <c r="H116" s="25" t="s">
        <v>4</v>
      </c>
      <c r="I116" s="25" t="s">
        <v>5</v>
      </c>
      <c r="J116" s="25" t="s">
        <v>6</v>
      </c>
      <c r="K116" s="25" t="s">
        <v>7</v>
      </c>
      <c r="L116" s="26" t="s">
        <v>8</v>
      </c>
      <c r="M116" s="36"/>
    </row>
    <row r="117" spans="1:28" s="39" customFormat="1" ht="13.5" customHeight="1">
      <c r="A117" s="36"/>
      <c r="B117" s="27" t="s">
        <v>14</v>
      </c>
      <c r="C117" s="21">
        <v>3728208</v>
      </c>
      <c r="D117" s="3">
        <v>3039</v>
      </c>
      <c r="E117" s="3">
        <v>3583883</v>
      </c>
      <c r="F117" s="3">
        <v>3097153</v>
      </c>
      <c r="G117" s="3">
        <v>7278137</v>
      </c>
      <c r="H117" s="3">
        <v>42044</v>
      </c>
      <c r="I117" s="3">
        <v>0</v>
      </c>
      <c r="J117" s="3">
        <v>0</v>
      </c>
      <c r="K117" s="3">
        <v>3473218</v>
      </c>
      <c r="L117" s="8">
        <v>21205682</v>
      </c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</row>
    <row r="118" spans="1:28" s="39" customFormat="1" ht="13.5" customHeight="1">
      <c r="A118" s="36"/>
      <c r="B118" s="28" t="s">
        <v>34</v>
      </c>
      <c r="C118" s="22">
        <v>3433699</v>
      </c>
      <c r="D118" s="1">
        <v>3039</v>
      </c>
      <c r="E118" s="1">
        <v>3542437</v>
      </c>
      <c r="F118" s="1">
        <v>2745141</v>
      </c>
      <c r="G118" s="1">
        <v>7202073</v>
      </c>
      <c r="H118" s="1">
        <v>14695</v>
      </c>
      <c r="I118" s="1">
        <v>0</v>
      </c>
      <c r="J118" s="1">
        <v>0</v>
      </c>
      <c r="K118" s="1">
        <v>3415402</v>
      </c>
      <c r="L118" s="10">
        <v>20356486</v>
      </c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</row>
    <row r="119" spans="1:28" s="39" customFormat="1" ht="13.5" customHeight="1" thickBot="1">
      <c r="A119" s="36"/>
      <c r="B119" s="29" t="s">
        <v>35</v>
      </c>
      <c r="C119" s="23">
        <v>267009</v>
      </c>
      <c r="D119" s="2">
        <v>0</v>
      </c>
      <c r="E119" s="2">
        <v>27846</v>
      </c>
      <c r="F119" s="2">
        <v>351412</v>
      </c>
      <c r="G119" s="2">
        <v>75664</v>
      </c>
      <c r="H119" s="2">
        <v>27349</v>
      </c>
      <c r="I119" s="2">
        <v>0</v>
      </c>
      <c r="J119" s="2">
        <v>0</v>
      </c>
      <c r="K119" s="2">
        <v>57816</v>
      </c>
      <c r="L119" s="9">
        <v>807096</v>
      </c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</row>
    <row r="120" spans="1:28" s="39" customFormat="1" ht="7.5" customHeight="1" thickBot="1">
      <c r="A120" s="36"/>
      <c r="C120" s="41"/>
      <c r="D120" s="41"/>
      <c r="E120" s="41"/>
      <c r="F120" s="41"/>
      <c r="G120" s="41"/>
      <c r="H120" s="41"/>
      <c r="I120" s="41"/>
      <c r="J120" s="41"/>
      <c r="K120" s="41"/>
      <c r="L120" s="42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</row>
    <row r="121" spans="1:28" s="39" customFormat="1" ht="13.5" customHeight="1">
      <c r="A121" s="36"/>
      <c r="B121" s="18" t="s">
        <v>15</v>
      </c>
      <c r="C121" s="21">
        <v>4960529.038</v>
      </c>
      <c r="D121" s="3">
        <v>2206</v>
      </c>
      <c r="E121" s="3">
        <v>3065337.675</v>
      </c>
      <c r="F121" s="3">
        <v>4878943.944</v>
      </c>
      <c r="G121" s="3">
        <v>6047164.9120000005</v>
      </c>
      <c r="H121" s="3">
        <v>138630.77</v>
      </c>
      <c r="I121" s="3">
        <v>142372</v>
      </c>
      <c r="J121" s="3">
        <v>0</v>
      </c>
      <c r="K121" s="3">
        <v>3732161</v>
      </c>
      <c r="L121" s="8">
        <v>22967346</v>
      </c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</row>
    <row r="122" spans="1:28" s="39" customFormat="1" ht="13.5" customHeight="1">
      <c r="A122" s="36"/>
      <c r="B122" s="20" t="s">
        <v>36</v>
      </c>
      <c r="C122" s="22">
        <v>4164140.7419999996</v>
      </c>
      <c r="D122" s="1">
        <v>2206</v>
      </c>
      <c r="E122" s="1">
        <v>3026797.4529999997</v>
      </c>
      <c r="F122" s="1">
        <v>3800368.3669999996</v>
      </c>
      <c r="G122" s="1">
        <v>5943072.494</v>
      </c>
      <c r="H122" s="1">
        <v>28617.47</v>
      </c>
      <c r="I122" s="1">
        <v>93626</v>
      </c>
      <c r="J122" s="1">
        <v>0</v>
      </c>
      <c r="K122" s="1">
        <v>3600425</v>
      </c>
      <c r="L122" s="10">
        <v>20659253.526</v>
      </c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</row>
    <row r="123" spans="1:28" s="39" customFormat="1" ht="13.5" customHeight="1" thickBot="1">
      <c r="A123" s="36"/>
      <c r="B123" s="19" t="s">
        <v>37</v>
      </c>
      <c r="C123" s="23">
        <v>796388.296</v>
      </c>
      <c r="D123" s="2">
        <v>0</v>
      </c>
      <c r="E123" s="2">
        <v>38540.222</v>
      </c>
      <c r="F123" s="2">
        <v>1078575.577</v>
      </c>
      <c r="G123" s="2">
        <v>104092.418</v>
      </c>
      <c r="H123" s="2">
        <v>110013.3</v>
      </c>
      <c r="I123" s="2">
        <v>48746</v>
      </c>
      <c r="J123" s="2">
        <v>0</v>
      </c>
      <c r="K123" s="2">
        <v>131736</v>
      </c>
      <c r="L123" s="9">
        <v>2308091.813</v>
      </c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</row>
    <row r="124" spans="3:12" s="36" customFormat="1" ht="13.5" customHeight="1">
      <c r="C124" s="40"/>
      <c r="D124" s="40"/>
      <c r="E124" s="40"/>
      <c r="F124" s="40"/>
      <c r="G124" s="40"/>
      <c r="H124" s="40"/>
      <c r="I124" s="40"/>
      <c r="J124" s="40"/>
      <c r="K124" s="40"/>
      <c r="L124" s="40"/>
    </row>
    <row r="125" spans="3:12" s="36" customFormat="1" ht="13.5" customHeight="1">
      <c r="C125" s="40"/>
      <c r="D125" s="40"/>
      <c r="E125" s="40"/>
      <c r="F125" s="40"/>
      <c r="G125" s="40"/>
      <c r="H125" s="40"/>
      <c r="I125" s="40"/>
      <c r="J125" s="40"/>
      <c r="K125" s="40"/>
      <c r="L125" s="40"/>
    </row>
    <row r="126" spans="3:12" s="36" customFormat="1" ht="13.5" customHeight="1">
      <c r="C126" s="40"/>
      <c r="D126" s="40"/>
      <c r="E126" s="40"/>
      <c r="F126" s="40"/>
      <c r="G126" s="40"/>
      <c r="H126" s="40"/>
      <c r="I126" s="40"/>
      <c r="J126" s="40"/>
      <c r="K126" s="40"/>
      <c r="L126" s="40"/>
    </row>
    <row r="127" spans="3:12" s="36" customFormat="1" ht="13.5" customHeight="1">
      <c r="C127" s="40"/>
      <c r="D127" s="40"/>
      <c r="E127" s="40"/>
      <c r="F127" s="40"/>
      <c r="G127" s="40"/>
      <c r="H127" s="40"/>
      <c r="I127" s="40"/>
      <c r="J127" s="40"/>
      <c r="K127" s="40"/>
      <c r="L127" s="40"/>
    </row>
    <row r="128" spans="3:12" s="36" customFormat="1" ht="13.5" customHeight="1">
      <c r="C128" s="40"/>
      <c r="D128" s="40"/>
      <c r="E128" s="40"/>
      <c r="F128" s="40"/>
      <c r="G128" s="40"/>
      <c r="H128" s="40"/>
      <c r="I128" s="40"/>
      <c r="J128" s="40"/>
      <c r="K128" s="40"/>
      <c r="L128" s="40"/>
    </row>
    <row r="129" spans="3:12" s="36" customFormat="1" ht="13.5" customHeight="1">
      <c r="C129" s="40"/>
      <c r="D129" s="40"/>
      <c r="E129" s="40"/>
      <c r="F129" s="40"/>
      <c r="G129" s="40"/>
      <c r="H129" s="40"/>
      <c r="I129" s="40"/>
      <c r="J129" s="40"/>
      <c r="K129" s="40"/>
      <c r="L129" s="40"/>
    </row>
    <row r="130" spans="3:12" s="36" customFormat="1" ht="13.5" customHeight="1">
      <c r="C130" s="40"/>
      <c r="D130" s="40"/>
      <c r="E130" s="40"/>
      <c r="F130" s="40"/>
      <c r="G130" s="40"/>
      <c r="H130" s="40"/>
      <c r="I130" s="40"/>
      <c r="J130" s="40"/>
      <c r="K130" s="40"/>
      <c r="L130" s="40"/>
    </row>
    <row r="131" spans="3:12" s="36" customFormat="1" ht="13.5" customHeight="1">
      <c r="C131" s="40"/>
      <c r="D131" s="40"/>
      <c r="E131" s="40"/>
      <c r="F131" s="40"/>
      <c r="G131" s="40"/>
      <c r="H131" s="40"/>
      <c r="I131" s="40"/>
      <c r="J131" s="40"/>
      <c r="K131" s="40"/>
      <c r="L131" s="40"/>
    </row>
    <row r="132" spans="3:12" s="36" customFormat="1" ht="13.5" customHeight="1">
      <c r="C132" s="40"/>
      <c r="D132" s="40"/>
      <c r="E132" s="40"/>
      <c r="F132" s="40"/>
      <c r="G132" s="40"/>
      <c r="H132" s="40"/>
      <c r="I132" s="40"/>
      <c r="J132" s="40"/>
      <c r="K132" s="40"/>
      <c r="L132" s="40"/>
    </row>
    <row r="133" spans="3:12" s="36" customFormat="1" ht="13.5" customHeight="1">
      <c r="C133" s="40"/>
      <c r="D133" s="40"/>
      <c r="E133" s="40"/>
      <c r="F133" s="40"/>
      <c r="G133" s="40"/>
      <c r="H133" s="40"/>
      <c r="I133" s="40"/>
      <c r="J133" s="40"/>
      <c r="K133" s="40"/>
      <c r="L133" s="40"/>
    </row>
    <row r="134" spans="3:12" s="36" customFormat="1" ht="13.5" customHeight="1">
      <c r="C134" s="40"/>
      <c r="D134" s="40"/>
      <c r="E134" s="40"/>
      <c r="F134" s="40"/>
      <c r="G134" s="40"/>
      <c r="H134" s="40"/>
      <c r="I134" s="40"/>
      <c r="J134" s="40"/>
      <c r="K134" s="40"/>
      <c r="L134" s="40"/>
    </row>
    <row r="135" spans="3:12" s="36" customFormat="1" ht="13.5" customHeight="1">
      <c r="C135" s="40"/>
      <c r="D135" s="40"/>
      <c r="E135" s="40"/>
      <c r="F135" s="40"/>
      <c r="G135" s="40"/>
      <c r="H135" s="40"/>
      <c r="I135" s="40"/>
      <c r="J135" s="40"/>
      <c r="K135" s="40"/>
      <c r="L135" s="40"/>
    </row>
    <row r="136" spans="3:12" s="36" customFormat="1" ht="13.5" customHeight="1">
      <c r="C136" s="40"/>
      <c r="D136" s="40"/>
      <c r="E136" s="40"/>
      <c r="F136" s="40"/>
      <c r="G136" s="40"/>
      <c r="H136" s="40"/>
      <c r="I136" s="40"/>
      <c r="J136" s="40"/>
      <c r="K136" s="40"/>
      <c r="L136" s="40"/>
    </row>
    <row r="137" spans="3:12" s="36" customFormat="1" ht="13.5" customHeight="1">
      <c r="C137" s="40"/>
      <c r="D137" s="40"/>
      <c r="E137" s="40"/>
      <c r="F137" s="40"/>
      <c r="G137" s="40"/>
      <c r="H137" s="40"/>
      <c r="I137" s="40"/>
      <c r="J137" s="40"/>
      <c r="K137" s="40"/>
      <c r="L137" s="40"/>
    </row>
    <row r="138" spans="3:12" s="36" customFormat="1" ht="13.5" customHeight="1">
      <c r="C138" s="40"/>
      <c r="D138" s="40"/>
      <c r="E138" s="40"/>
      <c r="F138" s="40"/>
      <c r="G138" s="40"/>
      <c r="H138" s="40"/>
      <c r="I138" s="40" t="s">
        <v>12</v>
      </c>
      <c r="J138" s="40"/>
      <c r="K138" s="40"/>
      <c r="L138" s="40"/>
    </row>
    <row r="139" spans="3:11" s="36" customFormat="1" ht="13.5" customHeight="1">
      <c r="C139" s="40" t="s">
        <v>12</v>
      </c>
      <c r="D139" s="40"/>
      <c r="E139" s="40" t="s">
        <v>12</v>
      </c>
      <c r="F139" s="40" t="s">
        <v>12</v>
      </c>
      <c r="G139" s="40" t="s">
        <v>12</v>
      </c>
      <c r="H139" s="40" t="s">
        <v>12</v>
      </c>
      <c r="I139" s="40" t="s">
        <v>12</v>
      </c>
      <c r="J139" s="40" t="s">
        <v>12</v>
      </c>
      <c r="K139" s="40" t="s">
        <v>12</v>
      </c>
    </row>
    <row r="140" s="36" customFormat="1" ht="13.5" customHeight="1"/>
    <row r="141" s="36" customFormat="1" ht="13.5" customHeight="1"/>
    <row r="142" s="36" customFormat="1" ht="13.5" customHeight="1"/>
    <row r="143" spans="3:12" ht="12.75">
      <c r="C143" s="36"/>
      <c r="D143" s="36"/>
      <c r="E143" s="36"/>
      <c r="F143" s="36"/>
      <c r="G143" s="36"/>
      <c r="H143" s="36"/>
      <c r="I143" s="36"/>
      <c r="J143" s="36"/>
      <c r="K143" s="36"/>
      <c r="L143" s="36"/>
    </row>
    <row r="144" spans="3:12" ht="12.75">
      <c r="C144" s="36"/>
      <c r="D144" s="36"/>
      <c r="E144" s="36"/>
      <c r="F144" s="36"/>
      <c r="G144" s="36"/>
      <c r="H144" s="36"/>
      <c r="I144" s="36"/>
      <c r="J144" s="36"/>
      <c r="K144" s="36"/>
      <c r="L144" s="36"/>
    </row>
    <row r="145" spans="2:12" ht="12.75">
      <c r="B145" s="35"/>
      <c r="C145" s="36"/>
      <c r="D145" s="36"/>
      <c r="E145" s="36"/>
      <c r="F145" s="36"/>
      <c r="G145" s="36"/>
      <c r="H145" s="36"/>
      <c r="I145" s="36"/>
      <c r="J145" s="36"/>
      <c r="K145" s="36"/>
      <c r="L145" s="36"/>
    </row>
    <row r="146" spans="2:12" ht="12.75">
      <c r="B146" s="35"/>
      <c r="C146" s="36"/>
      <c r="D146" s="36"/>
      <c r="E146" s="36"/>
      <c r="F146" s="36"/>
      <c r="G146" s="36"/>
      <c r="H146" s="36"/>
      <c r="I146" s="35"/>
      <c r="J146" s="36"/>
      <c r="K146" s="36"/>
      <c r="L146" s="36"/>
    </row>
    <row r="147" spans="2:12" ht="6.75" customHeight="1" thickBot="1">
      <c r="B147" s="35"/>
      <c r="C147" s="36"/>
      <c r="D147" s="36"/>
      <c r="E147" s="36"/>
      <c r="F147" s="36"/>
      <c r="G147" s="36"/>
      <c r="H147" s="36"/>
      <c r="I147" s="36"/>
      <c r="J147" s="36"/>
      <c r="K147" s="36"/>
      <c r="L147" s="36"/>
    </row>
    <row r="148" spans="2:12" ht="15.75" thickBot="1">
      <c r="B148" s="16" t="s">
        <v>38</v>
      </c>
      <c r="C148" s="24" t="s">
        <v>41</v>
      </c>
      <c r="D148" s="25" t="s">
        <v>42</v>
      </c>
      <c r="E148" s="25" t="s">
        <v>1</v>
      </c>
      <c r="F148" s="25" t="s">
        <v>2</v>
      </c>
      <c r="G148" s="25" t="s">
        <v>3</v>
      </c>
      <c r="H148" s="25" t="s">
        <v>4</v>
      </c>
      <c r="I148" s="25" t="s">
        <v>5</v>
      </c>
      <c r="J148" s="25" t="s">
        <v>6</v>
      </c>
      <c r="K148" s="25" t="s">
        <v>7</v>
      </c>
      <c r="L148" s="26" t="s">
        <v>8</v>
      </c>
    </row>
    <row r="149" spans="2:12" ht="12.75">
      <c r="B149" s="27" t="s">
        <v>39</v>
      </c>
      <c r="C149" s="21">
        <v>3362035</v>
      </c>
      <c r="D149" s="3">
        <v>2916</v>
      </c>
      <c r="E149" s="3">
        <v>7580444</v>
      </c>
      <c r="F149" s="3">
        <v>2118586</v>
      </c>
      <c r="G149" s="3">
        <v>15634055</v>
      </c>
      <c r="H149" s="3">
        <v>32314</v>
      </c>
      <c r="I149" s="3">
        <v>0</v>
      </c>
      <c r="J149" s="3">
        <v>0</v>
      </c>
      <c r="K149" s="3">
        <v>0</v>
      </c>
      <c r="L149" s="8">
        <v>28730350</v>
      </c>
    </row>
    <row r="150" spans="2:12" ht="13.5" thickBot="1">
      <c r="B150" s="29" t="s">
        <v>40</v>
      </c>
      <c r="C150" s="23">
        <v>13777295.334</v>
      </c>
      <c r="D150" s="2">
        <v>4309</v>
      </c>
      <c r="E150" s="2">
        <v>21825998.071000002</v>
      </c>
      <c r="F150" s="2">
        <v>10533848.892</v>
      </c>
      <c r="G150" s="2">
        <v>45664768.25</v>
      </c>
      <c r="H150" s="2">
        <v>270468.3</v>
      </c>
      <c r="I150" s="2">
        <v>0</v>
      </c>
      <c r="J150" s="2">
        <v>0</v>
      </c>
      <c r="K150" s="2">
        <v>0</v>
      </c>
      <c r="L150" s="9">
        <v>92076687.847</v>
      </c>
    </row>
    <row r="151" spans="2:12" ht="2.25" customHeight="1">
      <c r="B151" s="35"/>
      <c r="C151" s="36"/>
      <c r="D151" s="36"/>
      <c r="E151" s="36"/>
      <c r="F151" s="36"/>
      <c r="G151" s="36"/>
      <c r="H151" s="36"/>
      <c r="I151" s="36"/>
      <c r="J151" s="36"/>
      <c r="K151" s="36"/>
      <c r="L151" s="36"/>
    </row>
    <row r="152" spans="2:12" ht="12.75">
      <c r="B152" s="35"/>
      <c r="C152" s="36"/>
      <c r="D152" s="36"/>
      <c r="E152" s="36"/>
      <c r="F152" s="36"/>
      <c r="G152" s="36"/>
      <c r="H152" s="36"/>
      <c r="I152" s="36"/>
      <c r="J152" s="36"/>
      <c r="K152" s="36"/>
      <c r="L152" s="36"/>
    </row>
    <row r="153" spans="2:12" ht="12.75">
      <c r="B153" s="35"/>
      <c r="C153" s="36"/>
      <c r="D153" s="36"/>
      <c r="E153" s="36"/>
      <c r="F153" s="36"/>
      <c r="G153" s="36"/>
      <c r="H153" s="36"/>
      <c r="I153" s="36"/>
      <c r="J153" s="36"/>
      <c r="K153" s="36"/>
      <c r="L153" s="36"/>
    </row>
    <row r="154" spans="2:12" ht="12.75">
      <c r="B154" s="35"/>
      <c r="C154" s="36"/>
      <c r="D154" s="36"/>
      <c r="E154" s="36"/>
      <c r="F154" s="36"/>
      <c r="G154" s="36"/>
      <c r="H154" s="36"/>
      <c r="I154" s="36"/>
      <c r="J154" s="36"/>
      <c r="K154" s="36"/>
      <c r="L154" s="36"/>
    </row>
    <row r="155" spans="2:12" ht="12.75">
      <c r="B155" s="35"/>
      <c r="C155" s="36"/>
      <c r="D155" s="36"/>
      <c r="E155" s="36"/>
      <c r="F155" s="36"/>
      <c r="G155" s="36"/>
      <c r="H155" s="36"/>
      <c r="I155" s="36"/>
      <c r="J155" s="36"/>
      <c r="K155" s="36"/>
      <c r="L155" s="36"/>
    </row>
    <row r="156" spans="2:12" ht="12.75">
      <c r="B156" s="35"/>
      <c r="C156" s="36"/>
      <c r="D156" s="36"/>
      <c r="E156" s="36"/>
      <c r="F156" s="36"/>
      <c r="G156" s="36"/>
      <c r="H156" s="36"/>
      <c r="I156" s="36"/>
      <c r="J156" s="36"/>
      <c r="K156" s="36"/>
      <c r="L156" s="36"/>
    </row>
    <row r="157" spans="2:12" ht="12.75">
      <c r="B157" s="35"/>
      <c r="C157" s="36"/>
      <c r="D157" s="36"/>
      <c r="E157" s="36"/>
      <c r="F157" s="36"/>
      <c r="G157" s="36"/>
      <c r="H157" s="36"/>
      <c r="I157" s="36"/>
      <c r="J157" s="36"/>
      <c r="K157" s="36"/>
      <c r="L157" s="36"/>
    </row>
    <row r="158" spans="2:12" ht="12.75">
      <c r="B158" s="35"/>
      <c r="C158" s="36"/>
      <c r="D158" s="36"/>
      <c r="E158" s="36"/>
      <c r="F158" s="36"/>
      <c r="G158" s="36"/>
      <c r="H158" s="36"/>
      <c r="I158" s="36"/>
      <c r="J158" s="36"/>
      <c r="K158" s="36"/>
      <c r="L158" s="36"/>
    </row>
    <row r="159" spans="2:12" ht="12.75">
      <c r="B159" s="35"/>
      <c r="C159" s="36"/>
      <c r="D159" s="36"/>
      <c r="E159" s="36"/>
      <c r="F159" s="36"/>
      <c r="G159" s="36"/>
      <c r="H159" s="36"/>
      <c r="I159" s="36"/>
      <c r="J159" s="36"/>
      <c r="K159" s="36"/>
      <c r="L159" s="36"/>
    </row>
    <row r="160" spans="2:12" ht="12.75">
      <c r="B160" s="35"/>
      <c r="C160" s="36"/>
      <c r="D160" s="36"/>
      <c r="E160" s="36"/>
      <c r="F160" s="36"/>
      <c r="G160" s="36"/>
      <c r="H160" s="36"/>
      <c r="I160" s="36"/>
      <c r="J160" s="36"/>
      <c r="K160" s="36"/>
      <c r="L160" s="36"/>
    </row>
    <row r="161" spans="3:12" ht="12.75">
      <c r="C161" s="36"/>
      <c r="D161" s="36"/>
      <c r="E161" s="36"/>
      <c r="F161" s="36"/>
      <c r="G161" s="36"/>
      <c r="H161" s="36"/>
      <c r="I161" s="36"/>
      <c r="J161" s="36"/>
      <c r="K161" s="36"/>
      <c r="L161" s="36"/>
    </row>
    <row r="162" spans="3:12" ht="12.75">
      <c r="C162" s="36"/>
      <c r="D162" s="36"/>
      <c r="E162" s="36"/>
      <c r="F162" s="36"/>
      <c r="G162" s="36"/>
      <c r="H162" s="36"/>
      <c r="I162" s="36"/>
      <c r="J162" s="36"/>
      <c r="K162" s="36"/>
      <c r="L162" s="36"/>
    </row>
    <row r="163" spans="3:12" ht="12.75">
      <c r="C163" s="36"/>
      <c r="D163" s="36"/>
      <c r="E163" s="36"/>
      <c r="F163" s="36"/>
      <c r="G163" s="36"/>
      <c r="H163" s="36"/>
      <c r="I163" s="36"/>
      <c r="J163" s="36"/>
      <c r="K163" s="36"/>
      <c r="L163" s="36"/>
    </row>
    <row r="164" spans="3:12" ht="12.75">
      <c r="C164" s="36"/>
      <c r="D164" s="36"/>
      <c r="E164" s="36"/>
      <c r="F164" s="36"/>
      <c r="G164" s="36"/>
      <c r="H164" s="36"/>
      <c r="I164" s="36"/>
      <c r="J164" s="36"/>
      <c r="K164" s="36"/>
      <c r="L164" s="36"/>
    </row>
    <row r="165" spans="3:12" ht="12.75">
      <c r="C165" s="36"/>
      <c r="D165" s="36"/>
      <c r="E165" s="36"/>
      <c r="F165" s="36"/>
      <c r="G165" s="36"/>
      <c r="H165" s="36"/>
      <c r="I165" s="36"/>
      <c r="J165" s="36"/>
      <c r="K165" s="36"/>
      <c r="L165" s="36"/>
    </row>
    <row r="166" spans="3:12" ht="12.75">
      <c r="C166" s="36"/>
      <c r="D166" s="36"/>
      <c r="E166" s="36"/>
      <c r="F166" s="36"/>
      <c r="G166" s="36"/>
      <c r="H166" s="36"/>
      <c r="I166" s="36"/>
      <c r="J166" s="36"/>
      <c r="K166" s="36"/>
      <c r="L166" s="36"/>
    </row>
    <row r="167" spans="3:12" ht="12.75">
      <c r="C167" s="36"/>
      <c r="D167" s="36"/>
      <c r="E167" s="36"/>
      <c r="F167" s="36"/>
      <c r="G167" s="36"/>
      <c r="H167" s="36"/>
      <c r="I167" s="36"/>
      <c r="J167" s="36"/>
      <c r="K167" s="36"/>
      <c r="L167" s="36"/>
    </row>
    <row r="168" spans="3:12" ht="12.75">
      <c r="C168" s="36"/>
      <c r="D168" s="36"/>
      <c r="E168" s="36"/>
      <c r="F168" s="36"/>
      <c r="G168" s="36"/>
      <c r="H168" s="36"/>
      <c r="I168" s="36"/>
      <c r="J168" s="36"/>
      <c r="K168" s="36"/>
      <c r="L168" s="36"/>
    </row>
    <row r="169" spans="3:12" ht="12.75">
      <c r="C169" s="36"/>
      <c r="D169" s="36"/>
      <c r="E169" s="36"/>
      <c r="F169" s="36"/>
      <c r="G169" s="36"/>
      <c r="H169" s="36"/>
      <c r="I169" s="36"/>
      <c r="J169" s="36"/>
      <c r="K169" s="36"/>
      <c r="L169" s="36"/>
    </row>
    <row r="170" spans="3:12" ht="12.75">
      <c r="C170" s="36"/>
      <c r="D170" s="36"/>
      <c r="E170" s="36"/>
      <c r="F170" s="36"/>
      <c r="G170" s="36"/>
      <c r="H170" s="36"/>
      <c r="I170" s="36"/>
      <c r="J170" s="36"/>
      <c r="K170" s="36"/>
      <c r="L170" s="36"/>
    </row>
    <row r="171" spans="3:12" ht="12.75">
      <c r="C171" s="36"/>
      <c r="D171" s="36"/>
      <c r="E171" s="36"/>
      <c r="F171" s="36"/>
      <c r="G171" s="36"/>
      <c r="H171" s="36"/>
      <c r="I171" s="36"/>
      <c r="J171" s="36"/>
      <c r="K171" s="36"/>
      <c r="L171" s="36"/>
    </row>
    <row r="172" spans="3:12" ht="12.75">
      <c r="C172" s="36"/>
      <c r="D172" s="36"/>
      <c r="E172" s="36"/>
      <c r="F172" s="36"/>
      <c r="G172" s="36"/>
      <c r="H172" s="36"/>
      <c r="I172" s="36"/>
      <c r="J172" s="36"/>
      <c r="K172" s="36"/>
      <c r="L172" s="36"/>
    </row>
    <row r="173" spans="3:12" ht="12.75">
      <c r="C173" s="36"/>
      <c r="D173" s="36"/>
      <c r="E173" s="36"/>
      <c r="F173" s="36"/>
      <c r="G173" s="36"/>
      <c r="H173" s="36"/>
      <c r="I173" s="36"/>
      <c r="J173" s="36"/>
      <c r="K173" s="36"/>
      <c r="L173" s="36"/>
    </row>
    <row r="174" spans="3:12" ht="12.75">
      <c r="C174" s="36"/>
      <c r="D174" s="36"/>
      <c r="E174" s="36"/>
      <c r="F174" s="36"/>
      <c r="G174" s="36"/>
      <c r="H174" s="36"/>
      <c r="I174" s="36"/>
      <c r="J174" s="36"/>
      <c r="K174" s="36"/>
      <c r="L174" s="36"/>
    </row>
    <row r="175" spans="3:12" ht="12.75">
      <c r="C175" s="36"/>
      <c r="D175" s="36"/>
      <c r="E175" s="36"/>
      <c r="F175" s="36"/>
      <c r="G175" s="36"/>
      <c r="H175" s="36"/>
      <c r="I175" s="36"/>
      <c r="J175" s="36"/>
      <c r="K175" s="36"/>
      <c r="L175" s="36"/>
    </row>
  </sheetData>
  <printOptions horizontalCentered="1"/>
  <pageMargins left="0.37" right="0.37" top="0.26" bottom="0.31" header="0.24" footer="0.22"/>
  <pageSetup fitToHeight="3" horizontalDpi="600" verticalDpi="600" orientation="landscape" paperSize="9" scale="72" r:id="rId2"/>
  <headerFooter alignWithMargins="0">
    <oddFooter>&amp;C&amp;"Arial Unicode MS,tučné"&amp;9Statistika SBK&amp;R
</oddFooter>
  </headerFooter>
  <rowBreaks count="2" manualBreakCount="2">
    <brk id="55" max="255" man="1"/>
    <brk id="1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Jelínková Lenka</dc:creator>
  <cp:keywords/>
  <dc:description/>
  <cp:lastModifiedBy>Boss</cp:lastModifiedBy>
  <cp:lastPrinted>2006-02-02T15:15:16Z</cp:lastPrinted>
  <dcterms:created xsi:type="dcterms:W3CDTF">2000-11-28T09:41:12Z</dcterms:created>
  <dcterms:modified xsi:type="dcterms:W3CDTF">2006-02-02T15:16:19Z</dcterms:modified>
  <cp:category/>
  <cp:version/>
  <cp:contentType/>
  <cp:contentStatus/>
</cp:coreProperties>
</file>