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6C1"/>
  <workbookPr codeName="Tento_sešit"/>
  <bookViews>
    <workbookView xWindow="65281" yWindow="270" windowWidth="19185" windowHeight="5145" activeTab="0"/>
  </bookViews>
  <sheets>
    <sheet name="SBK" sheetId="1" r:id="rId1"/>
  </sheets>
  <definedNames>
    <definedName name="_xlnm.Print_Area" localSheetId="0">'SBK'!$B$1:$L$175</definedName>
  </definedNames>
  <calcPr fullCalcOnLoad="1"/>
</workbook>
</file>

<file path=xl/sharedStrings.xml><?xml version="1.0" encoding="utf-8"?>
<sst xmlns="http://schemas.openxmlformats.org/spreadsheetml/2006/main" count="136" uniqueCount="45">
  <si>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</si>
  <si>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</si>
  <si>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</si>
  <si>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</si>
  <si>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</si>
  <si>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</si>
  <si>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</si>
  <si>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</si>
  <si>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</si>
  <si>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</si>
  <si>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</si>
  <si>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</si>
  <si>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</si>
  <si>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</si>
  <si>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</si>
  <si>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</si>
  <si>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</si>
  <si>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</si>
  <si>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</si>
  <si>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</si>
  <si>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</si>
  <si>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</si>
  <si>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</si>
  <si>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</si>
  <si>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</si>
  <si>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</si>
  <si>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</si>
  <si>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</si>
  <si>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</si>
  <si>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</si>
  <si>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</si>
  <si>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</si>
  <si>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</si>
  <si>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</si>
  <si>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</si>
  <si>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</si>
  <si>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</si>
  <si>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</si>
  <si>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</si>
  <si>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</si>
  <si>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</si>
  <si>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</si>
  <si>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</si>
  <si>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eBanka</t>
  </si>
  <si>
    <t>Výběrová statistika SBK za rok 2005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</si>
</sst>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3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3" borderId="13" xfId="0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5"/>
          <c:w val="0.9735"/>
          <c:h val="0.94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SBK!$C$6:$K$6</c:f>
              <c:numCache>
                <c:ptCount val="9"/>
                <c:pt idx="0">
                  <c:v>39593</c:v>
                </c:pt>
                <c:pt idx="1">
                  <c:v>37550</c:v>
                </c:pt>
                <c:pt idx="2">
                  <c:v>37550</c:v>
                </c:pt>
                <c:pt idx="3">
                  <c:v>39406</c:v>
                </c:pt>
                <c:pt idx="4">
                  <c:v>37838</c:v>
                </c:pt>
                <c:pt idx="5">
                  <c:v>16407</c:v>
                </c:pt>
                <c:pt idx="6">
                  <c:v>31157</c:v>
                </c:pt>
                <c:pt idx="7">
                  <c:v>19131</c:v>
                </c:pt>
                <c:pt idx="8">
                  <c:v>2364</c:v>
                </c:pt>
              </c:numCache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SBK!$C$5:$K$5</c:f>
              <c:numCache>
                <c:ptCount val="9"/>
                <c:pt idx="0">
                  <c:v>7385</c:v>
                </c:pt>
                <c:pt idx="1">
                  <c:v>0</c:v>
                </c:pt>
                <c:pt idx="2">
                  <c:v>0</c:v>
                </c:pt>
                <c:pt idx="3">
                  <c:v>6431</c:v>
                </c:pt>
                <c:pt idx="4">
                  <c:v>0</c:v>
                </c:pt>
                <c:pt idx="5">
                  <c:v>3268</c:v>
                </c:pt>
                <c:pt idx="6">
                  <c:v>2544</c:v>
                </c:pt>
                <c:pt idx="7">
                  <c:v>7861</c:v>
                </c:pt>
                <c:pt idx="8">
                  <c:v>1988</c:v>
                </c:pt>
              </c:numCache>
            </c:numRef>
          </c:val>
        </c:ser>
        <c:overlap val="100"/>
        <c:axId val="22819421"/>
        <c:axId val="28217018"/>
      </c:barChart>
      <c:catAx>
        <c:axId val="2281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217018"/>
        <c:crosses val="autoZero"/>
        <c:auto val="0"/>
        <c:lblOffset val="100"/>
        <c:noMultiLvlLbl val="0"/>
      </c:catAx>
      <c:valAx>
        <c:axId val="28217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819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5"/>
          <c:y val="0.10825"/>
          <c:w val="0.4915"/>
          <c:h val="0.0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785"/>
          <c:h val="0.905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</c:strCache>
            </c:strRef>
          </c:cat>
          <c:val>
            <c:numRef>
              <c:f>SBK!$C$122:$I$122</c:f>
              <c:numCache>
                <c:ptCount val="7"/>
                <c:pt idx="0">
                  <c:v>20207367.393</c:v>
                </c:pt>
                <c:pt idx="1">
                  <c:v>21625</c:v>
                </c:pt>
                <c:pt idx="2">
                  <c:v>14639555.18</c:v>
                </c:pt>
                <c:pt idx="3">
                  <c:v>19047087.559</c:v>
                </c:pt>
                <c:pt idx="4">
                  <c:v>31905538.494</c:v>
                </c:pt>
                <c:pt idx="5">
                  <c:v>122443.14</c:v>
                </c:pt>
                <c:pt idx="6">
                  <c:v>425068</c:v>
                </c:pt>
              </c:numCache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</c:strCache>
            </c:strRef>
          </c:cat>
          <c:val>
            <c:numRef>
              <c:f>SBK!$C$123:$I$123</c:f>
              <c:numCache>
                <c:ptCount val="7"/>
                <c:pt idx="0">
                  <c:v>3728519.1730000004</c:v>
                </c:pt>
                <c:pt idx="1">
                  <c:v>1103</c:v>
                </c:pt>
                <c:pt idx="2">
                  <c:v>206215.56100000002</c:v>
                </c:pt>
                <c:pt idx="3">
                  <c:v>4986947.332</c:v>
                </c:pt>
                <c:pt idx="4">
                  <c:v>591337.97</c:v>
                </c:pt>
                <c:pt idx="5">
                  <c:v>275434.61</c:v>
                </c:pt>
                <c:pt idx="6">
                  <c:v>232349</c:v>
                </c:pt>
              </c:numCache>
            </c:numRef>
          </c:val>
        </c:ser>
        <c:overlap val="100"/>
        <c:gapWidth val="140"/>
        <c:axId val="62117287"/>
        <c:axId val="2218364"/>
      </c:barChart>
      <c:catAx>
        <c:axId val="6211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18364"/>
        <c:crosses val="autoZero"/>
        <c:auto val="0"/>
        <c:lblOffset val="100"/>
        <c:noMultiLvlLbl val="0"/>
      </c:catAx>
      <c:valAx>
        <c:axId val="2218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117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"/>
          <c:y val="0.14625"/>
          <c:w val="0.26625"/>
          <c:h val="0.1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5"/>
          <c:w val="0.976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SBK!$C$150:$H$150</c:f>
              <c:numCache>
                <c:ptCount val="6"/>
                <c:pt idx="0">
                  <c:v>63189971.169</c:v>
                </c:pt>
                <c:pt idx="1">
                  <c:v>30878</c:v>
                </c:pt>
                <c:pt idx="2">
                  <c:v>99156957.35900001</c:v>
                </c:pt>
                <c:pt idx="3">
                  <c:v>49241816.228</c:v>
                </c:pt>
                <c:pt idx="4">
                  <c:v>209392383.38099998</c:v>
                </c:pt>
                <c:pt idx="5">
                  <c:v>1157562.23</c:v>
                </c:pt>
              </c:numCache>
            </c:numRef>
          </c:val>
        </c:ser>
        <c:gapWidth val="130"/>
        <c:axId val="28838733"/>
        <c:axId val="39359210"/>
      </c:barChart>
      <c:catAx>
        <c:axId val="2883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359210"/>
        <c:crosses val="autoZero"/>
        <c:auto val="0"/>
        <c:lblOffset val="100"/>
        <c:noMultiLvlLbl val="0"/>
      </c:catAx>
      <c:valAx>
        <c:axId val="393592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838733"/>
        <c:crossesAt val="1"/>
        <c:crossBetween val="between"/>
        <c:dispUnits/>
        <c:majorUnit val="1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0575"/>
          <c:w val="0.89625"/>
          <c:h val="0.464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>
                <c:ptCount val="2"/>
                <c:pt idx="0">
                  <c:v>Počet provozoven, vybavených pouze imprinterem</c:v>
                </c:pt>
                <c:pt idx="1">
                  <c:v>Počet provozoven vybavených POS</c:v>
                </c:pt>
              </c:strCache>
            </c:strRef>
          </c:cat>
          <c:val>
            <c:numRef>
              <c:f>SBK!$L$5:$L$6</c:f>
              <c:numCache>
                <c:ptCount val="2"/>
                <c:pt idx="0">
                  <c:v>11367</c:v>
                </c:pt>
                <c:pt idx="1">
                  <c:v>42909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77"/>
          <c:w val="0.66425"/>
          <c:h val="0.0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25"/>
          <c:w val="0.9532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</c:strCache>
            </c:strRef>
          </c:cat>
          <c:val>
            <c:numRef>
              <c:f>SBK!$C$32:$J$32</c:f>
              <c:numCache>
                <c:ptCount val="8"/>
                <c:pt idx="0">
                  <c:v>22361971</c:v>
                </c:pt>
                <c:pt idx="1">
                  <c:v>72968</c:v>
                </c:pt>
                <c:pt idx="2">
                  <c:v>17250453</c:v>
                </c:pt>
                <c:pt idx="3">
                  <c:v>30434132</c:v>
                </c:pt>
                <c:pt idx="4">
                  <c:v>25253831</c:v>
                </c:pt>
                <c:pt idx="5">
                  <c:v>522738</c:v>
                </c:pt>
                <c:pt idx="6">
                  <c:v>209689</c:v>
                </c:pt>
                <c:pt idx="7">
                  <c:v>8386</c:v>
                </c:pt>
              </c:numCache>
            </c:numRef>
          </c:val>
        </c:ser>
        <c:gapWidth val="130"/>
        <c:axId val="31276915"/>
        <c:axId val="3946712"/>
      </c:barChart>
      <c:catAx>
        <c:axId val="312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6712"/>
        <c:crosses val="autoZero"/>
        <c:auto val="0"/>
        <c:lblOffset val="100"/>
        <c:noMultiLvlLbl val="0"/>
      </c:catAx>
      <c:valAx>
        <c:axId val="3946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27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4"/>
          <c:w val="0.97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Ostatní</c:v>
                </c:pt>
              </c:strCache>
            </c:strRef>
          </c:cat>
          <c:val>
            <c:numRef>
              <c:f>(SBK!$C$65:$H$65,SBK!$K$65)</c:f>
              <c:numCache>
                <c:ptCount val="7"/>
                <c:pt idx="0">
                  <c:v>40017864</c:v>
                </c:pt>
                <c:pt idx="1">
                  <c:v>254957</c:v>
                </c:pt>
                <c:pt idx="2">
                  <c:v>9892641</c:v>
                </c:pt>
                <c:pt idx="3">
                  <c:v>60231373</c:v>
                </c:pt>
                <c:pt idx="4">
                  <c:v>20448132</c:v>
                </c:pt>
                <c:pt idx="5">
                  <c:v>152616</c:v>
                </c:pt>
                <c:pt idx="6">
                  <c:v>2254050</c:v>
                </c:pt>
              </c:numCache>
            </c:numRef>
          </c:val>
        </c:ser>
        <c:gapWidth val="130"/>
        <c:axId val="51307257"/>
        <c:axId val="63014566"/>
      </c:barChart>
      <c:catAx>
        <c:axId val="5130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014566"/>
        <c:crosses val="autoZero"/>
        <c:auto val="0"/>
        <c:lblOffset val="100"/>
        <c:noMultiLvlLbl val="0"/>
      </c:catAx>
      <c:valAx>
        <c:axId val="63014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07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"/>
          <c:y val="0.221"/>
          <c:w val="0.79725"/>
          <c:h val="0.66425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Ostatní</c:v>
                </c:pt>
              </c:strCache>
            </c:strRef>
          </c:cat>
          <c:val>
            <c:numRef>
              <c:f>(SBK!$C$88:$I$88,SBK!$K$88)</c:f>
              <c:numCache>
                <c:ptCount val="8"/>
                <c:pt idx="0">
                  <c:v>871824</c:v>
                </c:pt>
                <c:pt idx="1">
                  <c:v>6704</c:v>
                </c:pt>
                <c:pt idx="2">
                  <c:v>1921369</c:v>
                </c:pt>
                <c:pt idx="3">
                  <c:v>628804</c:v>
                </c:pt>
                <c:pt idx="4">
                  <c:v>3578955</c:v>
                </c:pt>
                <c:pt idx="5">
                  <c:v>27778</c:v>
                </c:pt>
                <c:pt idx="6">
                  <c:v>9701</c:v>
                </c:pt>
                <c:pt idx="7">
                  <c:v>345222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7925"/>
          <c:h val="0.9072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SBK!$C$118:$H$118</c:f>
              <c:numCache>
                <c:ptCount val="6"/>
                <c:pt idx="0">
                  <c:v>16040328</c:v>
                </c:pt>
                <c:pt idx="1">
                  <c:v>18115</c:v>
                </c:pt>
                <c:pt idx="2">
                  <c:v>15996279</c:v>
                </c:pt>
                <c:pt idx="3">
                  <c:v>13498749</c:v>
                </c:pt>
                <c:pt idx="4">
                  <c:v>35786744</c:v>
                </c:pt>
                <c:pt idx="5">
                  <c:v>59022</c:v>
                </c:pt>
              </c:numCache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SBK!$C$119:$H$119</c:f>
              <c:numCache>
                <c:ptCount val="6"/>
                <c:pt idx="0">
                  <c:v>1403671</c:v>
                </c:pt>
                <c:pt idx="1">
                  <c:v>563</c:v>
                </c:pt>
                <c:pt idx="2">
                  <c:v>142137</c:v>
                </c:pt>
                <c:pt idx="3">
                  <c:v>1814798</c:v>
                </c:pt>
                <c:pt idx="4">
                  <c:v>488340</c:v>
                </c:pt>
                <c:pt idx="5">
                  <c:v>75614</c:v>
                </c:pt>
              </c:numCache>
            </c:numRef>
          </c:val>
        </c:ser>
        <c:overlap val="100"/>
        <c:gapWidth val="140"/>
        <c:axId val="13882991"/>
        <c:axId val="46261156"/>
      </c:barChart>
      <c:catAx>
        <c:axId val="138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61156"/>
        <c:crosses val="autoZero"/>
        <c:auto val="0"/>
        <c:lblOffset val="100"/>
        <c:noMultiLvlLbl val="0"/>
      </c:catAx>
      <c:valAx>
        <c:axId val="46261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882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385"/>
          <c:w val="0.263"/>
          <c:h val="0.1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725"/>
          <c:w val="0.9772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SBK!$C$149:$H$149</c:f>
              <c:numCache>
                <c:ptCount val="6"/>
                <c:pt idx="0">
                  <c:v>14756590</c:v>
                </c:pt>
                <c:pt idx="1">
                  <c:v>10119</c:v>
                </c:pt>
                <c:pt idx="2">
                  <c:v>32325748</c:v>
                </c:pt>
                <c:pt idx="3">
                  <c:v>7464889</c:v>
                </c:pt>
                <c:pt idx="4">
                  <c:v>68268438</c:v>
                </c:pt>
                <c:pt idx="5">
                  <c:v>135149</c:v>
                </c:pt>
              </c:numCache>
            </c:numRef>
          </c:val>
        </c:ser>
        <c:gapWidth val="130"/>
        <c:axId val="64524117"/>
        <c:axId val="33507154"/>
      </c:barChart>
      <c:catAx>
        <c:axId val="6452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507154"/>
        <c:crosses val="autoZero"/>
        <c:auto val="0"/>
        <c:lblOffset val="100"/>
        <c:noMultiLvlLbl val="0"/>
      </c:catAx>
      <c:valAx>
        <c:axId val="33507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524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85"/>
          <c:w val="0.9512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</c:strCache>
            </c:strRef>
          </c:cat>
          <c:val>
            <c:numRef>
              <c:f>SBK!$C$33:$J$33</c:f>
              <c:numCache>
                <c:ptCount val="8"/>
                <c:pt idx="0">
                  <c:v>31967880</c:v>
                </c:pt>
                <c:pt idx="1">
                  <c:v>84237</c:v>
                </c:pt>
                <c:pt idx="2">
                  <c:v>16592762</c:v>
                </c:pt>
                <c:pt idx="3">
                  <c:v>42972088</c:v>
                </c:pt>
                <c:pt idx="4">
                  <c:v>19843312</c:v>
                </c:pt>
                <c:pt idx="5">
                  <c:v>1606893</c:v>
                </c:pt>
                <c:pt idx="6">
                  <c:v>705588</c:v>
                </c:pt>
                <c:pt idx="7">
                  <c:v>36873</c:v>
                </c:pt>
              </c:numCache>
            </c:numRef>
          </c:val>
        </c:ser>
        <c:gapWidth val="130"/>
        <c:axId val="32939819"/>
        <c:axId val="25564464"/>
      </c:barChart>
      <c:catAx>
        <c:axId val="32939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564464"/>
        <c:crosses val="autoZero"/>
        <c:auto val="0"/>
        <c:lblOffset val="100"/>
        <c:noMultiLvlLbl val="0"/>
      </c:catAx>
      <c:valAx>
        <c:axId val="25564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939819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525"/>
          <c:w val="0.974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Ostatní</c:v>
                </c:pt>
              </c:strCache>
            </c:strRef>
          </c:cat>
          <c:val>
            <c:numRef>
              <c:f>(SBK!$C$66:$H$66,SBK!$K$66)</c:f>
              <c:numCache>
                <c:ptCount val="7"/>
                <c:pt idx="0">
                  <c:v>144172112.5</c:v>
                </c:pt>
                <c:pt idx="1">
                  <c:v>710340</c:v>
                </c:pt>
                <c:pt idx="2">
                  <c:v>28664130</c:v>
                </c:pt>
                <c:pt idx="3">
                  <c:v>195867122.8</c:v>
                </c:pt>
                <c:pt idx="4">
                  <c:v>71288262</c:v>
                </c:pt>
                <c:pt idx="5">
                  <c:v>1245100</c:v>
                </c:pt>
                <c:pt idx="6">
                  <c:v>4540056.6</c:v>
                </c:pt>
              </c:numCache>
            </c:numRef>
          </c:val>
        </c:ser>
        <c:gapWidth val="130"/>
        <c:axId val="63902577"/>
        <c:axId val="25427134"/>
      </c:barChart>
      <c:catAx>
        <c:axId val="6390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427134"/>
        <c:crosses val="autoZero"/>
        <c:auto val="0"/>
        <c:lblOffset val="100"/>
        <c:noMultiLvlLbl val="0"/>
      </c:catAx>
      <c:valAx>
        <c:axId val="25427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02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5049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00950" y="1504950"/>
        <a:ext cx="5715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353175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203007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916400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2355175"/>
        <a:ext cx="6610350" cy="3686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6698575"/>
        <a:ext cx="66770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05625" y="6353175"/>
        <a:ext cx="64008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866775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886575" y="12049125"/>
        <a:ext cx="6362700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866775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886575" y="22364700"/>
        <a:ext cx="6362700" cy="3657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6848475" y="26698575"/>
        <a:ext cx="638175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10</xdr:col>
      <xdr:colOff>228600</xdr:colOff>
      <xdr:row>0</xdr:row>
      <xdr:rowOff>0</xdr:rowOff>
    </xdr:from>
    <xdr:to>
      <xdr:col>11</xdr:col>
      <xdr:colOff>914400</xdr:colOff>
      <xdr:row>1</xdr:row>
      <xdr:rowOff>247650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687175" y="0"/>
          <a:ext cx="1609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57</xdr:row>
      <xdr:rowOff>38100</xdr:rowOff>
    </xdr:from>
    <xdr:to>
      <xdr:col>11</xdr:col>
      <xdr:colOff>838200</xdr:colOff>
      <xdr:row>61</xdr:row>
      <xdr:rowOff>28575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610975" y="10401300"/>
          <a:ext cx="1609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114</xdr:row>
      <xdr:rowOff>47625</xdr:rowOff>
    </xdr:from>
    <xdr:to>
      <xdr:col>11</xdr:col>
      <xdr:colOff>876300</xdr:colOff>
      <xdr:row>114</xdr:row>
      <xdr:rowOff>714375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658600" y="20259675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80" zoomScaleNormal="80" zoomScaleSheetLayoutView="80" workbookViewId="0" topLeftCell="A121">
      <selection activeCell="O116" sqref="O116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2" width="12.125" style="2" customWidth="1"/>
    <col min="13" max="13" width="2.125" style="1" customWidth="1"/>
    <col min="14" max="14" width="9.125" style="1" customWidth="1"/>
    <col min="15" max="15" width="13.625" style="1" customWidth="1"/>
    <col min="16" max="16384" width="9.125" style="1" customWidth="1"/>
  </cols>
  <sheetData>
    <row r="1" ht="33" customHeight="1">
      <c r="D1" s="3" t="s">
        <v>44</v>
      </c>
    </row>
    <row r="2" ht="25.5" customHeight="1" thickBot="1">
      <c r="B2" s="3"/>
    </row>
    <row r="3" spans="2:15" ht="15.75" thickBot="1">
      <c r="B3" s="4" t="s">
        <v>0</v>
      </c>
      <c r="C3" s="5" t="s">
        <v>41</v>
      </c>
      <c r="D3" s="6" t="s">
        <v>42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7" t="s">
        <v>8</v>
      </c>
      <c r="M3" s="2"/>
      <c r="O3" s="2"/>
    </row>
    <row r="4" spans="2:14" s="2" customFormat="1" ht="13.5" customHeight="1">
      <c r="B4" s="8" t="s">
        <v>9</v>
      </c>
      <c r="C4" s="9">
        <v>48582</v>
      </c>
      <c r="D4" s="10">
        <v>38402</v>
      </c>
      <c r="E4" s="10">
        <v>38402</v>
      </c>
      <c r="F4" s="10">
        <v>47524</v>
      </c>
      <c r="G4" s="10">
        <v>38569</v>
      </c>
      <c r="H4" s="10">
        <v>19675</v>
      </c>
      <c r="I4" s="10">
        <v>33751</v>
      </c>
      <c r="J4" s="10">
        <v>24883</v>
      </c>
      <c r="K4" s="10">
        <v>4360</v>
      </c>
      <c r="L4" s="11">
        <v>54667</v>
      </c>
      <c r="M4" s="12"/>
      <c r="N4" s="12"/>
    </row>
    <row r="5" spans="2:12" s="2" customFormat="1" ht="13.5" customHeight="1">
      <c r="B5" s="13" t="s">
        <v>10</v>
      </c>
      <c r="C5" s="14">
        <v>7385</v>
      </c>
      <c r="D5" s="15">
        <v>0</v>
      </c>
      <c r="E5" s="15">
        <v>0</v>
      </c>
      <c r="F5" s="15">
        <v>6431</v>
      </c>
      <c r="G5" s="15">
        <v>0</v>
      </c>
      <c r="H5" s="15">
        <v>3268</v>
      </c>
      <c r="I5" s="15">
        <v>2544</v>
      </c>
      <c r="J5" s="15">
        <v>7861</v>
      </c>
      <c r="K5" s="15">
        <v>1988</v>
      </c>
      <c r="L5" s="16">
        <v>11367</v>
      </c>
    </row>
    <row r="6" spans="2:12" s="2" customFormat="1" ht="13.5" customHeight="1" thickBot="1">
      <c r="B6" s="17" t="s">
        <v>11</v>
      </c>
      <c r="C6" s="18">
        <v>39593</v>
      </c>
      <c r="D6" s="19">
        <v>37550</v>
      </c>
      <c r="E6" s="19">
        <v>37550</v>
      </c>
      <c r="F6" s="19">
        <v>39406</v>
      </c>
      <c r="G6" s="19">
        <v>37838</v>
      </c>
      <c r="H6" s="19">
        <v>16407</v>
      </c>
      <c r="I6" s="19">
        <v>31157</v>
      </c>
      <c r="J6" s="19">
        <v>19131</v>
      </c>
      <c r="K6" s="19">
        <v>2364</v>
      </c>
      <c r="L6" s="20">
        <v>42909</v>
      </c>
    </row>
    <row r="7" spans="3:12" s="2" customFormat="1" ht="13.5" customHeight="1"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3:12" s="2" customFormat="1" ht="13.5" customHeight="1"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3:12" s="2" customFormat="1" ht="13.5" customHeight="1"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3:12" s="2" customFormat="1" ht="13.5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3:12" s="2" customFormat="1" ht="13.5" customHeight="1"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3:12" s="2" customFormat="1" ht="13.5" customHeight="1"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3:12" s="2" customFormat="1" ht="13.5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3:12" s="2" customFormat="1" ht="13.5" customHeight="1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3:12" s="2" customFormat="1" ht="13.5" customHeight="1"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3:12" s="2" customFormat="1" ht="13.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3:12" s="2" customFormat="1" ht="13.5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3:12" s="2" customFormat="1" ht="13.5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3:12" s="2" customFormat="1" ht="13.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s="2" customFormat="1" ht="13.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s="2" customFormat="1" ht="13.5" customHeight="1"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3:12" s="2" customFormat="1" ht="13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3:12" s="2" customFormat="1" ht="13.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3:12" s="2" customFormat="1" ht="13.5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3:12" s="2" customFormat="1" ht="13.5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3:12" s="2" customFormat="1" ht="13.5" customHeight="1"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3:12" s="2" customFormat="1" ht="13.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3:12" s="2" customFormat="1" ht="13.5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3:12" s="2" customFormat="1" ht="7.5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3:12" s="2" customFormat="1" ht="30.75" customHeight="1" thickBot="1"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5" s="2" customFormat="1" ht="15.75" thickBot="1">
      <c r="B31" s="4" t="s">
        <v>13</v>
      </c>
      <c r="C31" s="5" t="s">
        <v>41</v>
      </c>
      <c r="D31" s="6" t="s">
        <v>42</v>
      </c>
      <c r="E31" s="6" t="s">
        <v>1</v>
      </c>
      <c r="F31" s="6" t="s">
        <v>2</v>
      </c>
      <c r="G31" s="6" t="s">
        <v>3</v>
      </c>
      <c r="H31" s="6" t="s">
        <v>4</v>
      </c>
      <c r="I31" s="6" t="s">
        <v>5</v>
      </c>
      <c r="J31" s="6" t="s">
        <v>6</v>
      </c>
      <c r="K31" s="6" t="s">
        <v>7</v>
      </c>
      <c r="L31" s="7" t="s">
        <v>8</v>
      </c>
      <c r="O31" s="21"/>
    </row>
    <row r="32" spans="2:15" s="2" customFormat="1" ht="13.5" customHeight="1">
      <c r="B32" s="8" t="s">
        <v>14</v>
      </c>
      <c r="C32" s="9">
        <v>22361971</v>
      </c>
      <c r="D32" s="10">
        <v>72968</v>
      </c>
      <c r="E32" s="10">
        <v>17250453</v>
      </c>
      <c r="F32" s="10">
        <v>30434132</v>
      </c>
      <c r="G32" s="10">
        <v>25253831</v>
      </c>
      <c r="H32" s="10">
        <v>522738</v>
      </c>
      <c r="I32" s="10">
        <v>209689</v>
      </c>
      <c r="J32" s="10">
        <v>8386</v>
      </c>
      <c r="K32" s="10">
        <v>24228031</v>
      </c>
      <c r="L32" s="11">
        <v>120342199</v>
      </c>
      <c r="N32" s="22"/>
      <c r="O32" s="12"/>
    </row>
    <row r="33" spans="2:15" ht="13.5" thickBot="1">
      <c r="B33" s="17" t="s">
        <v>15</v>
      </c>
      <c r="C33" s="18">
        <v>31967880</v>
      </c>
      <c r="D33" s="19">
        <v>84237</v>
      </c>
      <c r="E33" s="19">
        <v>16592762</v>
      </c>
      <c r="F33" s="19">
        <v>42972088</v>
      </c>
      <c r="G33" s="19">
        <v>19843312</v>
      </c>
      <c r="H33" s="19">
        <v>1606893</v>
      </c>
      <c r="I33" s="19">
        <v>705588</v>
      </c>
      <c r="J33" s="19">
        <v>36873</v>
      </c>
      <c r="K33" s="19">
        <v>28926134</v>
      </c>
      <c r="L33" s="20">
        <v>142735769</v>
      </c>
      <c r="M33" s="2"/>
      <c r="O33" s="12"/>
    </row>
    <row r="34" spans="13:14" s="2" customFormat="1" ht="13.5" customHeight="1">
      <c r="M34" s="12"/>
      <c r="N34" s="12"/>
    </row>
    <row r="35" s="2" customFormat="1" ht="13.5" customHeight="1"/>
    <row r="36" spans="3:12" s="2" customFormat="1" ht="13.5" customHeight="1"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3:12" s="2" customFormat="1" ht="13.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3:12" s="2" customFormat="1" ht="13.5" customHeight="1"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3:12" s="2" customFormat="1" ht="13.5" customHeight="1"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3:12" s="2" customFormat="1" ht="13.5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3:12" s="2" customFormat="1" ht="13.5" customHeight="1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3:12" s="2" customFormat="1" ht="13.5" customHeight="1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3:12" s="2" customFormat="1" ht="13.5" customHeight="1"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3:12" s="2" customFormat="1" ht="13.5" customHeight="1"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3:12" s="2" customFormat="1" ht="13.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3:12" s="2" customFormat="1" ht="13.5" customHeight="1"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3:12" s="2" customFormat="1" ht="13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3:12" s="2" customFormat="1" ht="13.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3:12" s="2" customFormat="1" ht="13.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3:12" s="2" customFormat="1" ht="13.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3:12" s="2" customFormat="1" ht="13.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3:12" s="2" customFormat="1" ht="13.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3:12" s="2" customFormat="1" ht="13.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3:12" s="2" customFormat="1" ht="13.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3:12" s="2" customFormat="1" ht="13.5" customHeight="1" thickBot="1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2:12" s="2" customFormat="1" ht="13.5" customHeight="1" thickBot="1">
      <c r="B56" s="4" t="s">
        <v>16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s="2" customFormat="1" ht="12.75">
      <c r="B57" s="23" t="s">
        <v>17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s="2" customFormat="1" ht="12.75">
      <c r="B58" s="24" t="s">
        <v>18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s="2" customFormat="1" ht="13.5" customHeight="1">
      <c r="B59" s="24" t="s">
        <v>19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s="2" customFormat="1" ht="13.5" customHeight="1">
      <c r="B60" s="24" t="s">
        <v>20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2" s="2" customFormat="1" ht="13.5" customHeight="1" thickBot="1">
      <c r="B61" s="25" t="s">
        <v>43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" customFormat="1" ht="13.5" customHeight="1" thickBot="1">
      <c r="A62" s="1"/>
      <c r="B62" s="1"/>
      <c r="C62" s="1"/>
      <c r="D62" s="21"/>
      <c r="E62" s="21"/>
      <c r="F62" s="21"/>
      <c r="G62" s="21"/>
      <c r="H62" s="21"/>
      <c r="I62" s="21"/>
      <c r="J62" s="21"/>
      <c r="K62" s="21"/>
      <c r="L62" s="21"/>
    </row>
    <row r="63" spans="2:15" ht="15.75" thickBot="1">
      <c r="B63" s="4" t="s">
        <v>21</v>
      </c>
      <c r="C63" s="5" t="s">
        <v>41</v>
      </c>
      <c r="D63" s="6" t="s">
        <v>42</v>
      </c>
      <c r="E63" s="6" t="s">
        <v>1</v>
      </c>
      <c r="F63" s="6" t="s">
        <v>2</v>
      </c>
      <c r="G63" s="6" t="s">
        <v>3</v>
      </c>
      <c r="H63" s="6" t="s">
        <v>4</v>
      </c>
      <c r="I63" s="6" t="s">
        <v>5</v>
      </c>
      <c r="J63" s="6" t="s">
        <v>6</v>
      </c>
      <c r="K63" s="6" t="s">
        <v>7</v>
      </c>
      <c r="L63" s="7" t="s">
        <v>8</v>
      </c>
      <c r="M63" s="2"/>
      <c r="O63" s="2"/>
    </row>
    <row r="64" spans="2:14" s="2" customFormat="1" ht="13.5" customHeight="1">
      <c r="B64" s="8" t="s">
        <v>22</v>
      </c>
      <c r="C64" s="9">
        <v>2849</v>
      </c>
      <c r="D64" s="10">
        <v>2826</v>
      </c>
      <c r="E64" s="10">
        <v>2848</v>
      </c>
      <c r="F64" s="10">
        <v>2886</v>
      </c>
      <c r="G64" s="10">
        <v>2843</v>
      </c>
      <c r="H64" s="10">
        <v>1683</v>
      </c>
      <c r="I64" s="10">
        <v>2119</v>
      </c>
      <c r="J64" s="10">
        <v>1613</v>
      </c>
      <c r="K64" s="10">
        <v>1578</v>
      </c>
      <c r="L64" s="11">
        <v>2892</v>
      </c>
      <c r="M64" s="12"/>
      <c r="N64" s="12"/>
    </row>
    <row r="65" spans="2:15" s="2" customFormat="1" ht="13.5" customHeight="1">
      <c r="B65" s="13" t="s">
        <v>23</v>
      </c>
      <c r="C65" s="14">
        <v>40017864</v>
      </c>
      <c r="D65" s="15">
        <v>254957</v>
      </c>
      <c r="E65" s="15">
        <v>9892641</v>
      </c>
      <c r="F65" s="15">
        <v>60231373</v>
      </c>
      <c r="G65" s="15">
        <v>20448132</v>
      </c>
      <c r="H65" s="15">
        <v>152616</v>
      </c>
      <c r="I65" s="15">
        <v>6</v>
      </c>
      <c r="J65" s="15">
        <v>0</v>
      </c>
      <c r="K65" s="15">
        <v>2254050</v>
      </c>
      <c r="L65" s="16">
        <v>133508321</v>
      </c>
      <c r="N65" s="22"/>
      <c r="O65" s="12"/>
    </row>
    <row r="66" spans="2:15" s="2" customFormat="1" ht="13.5" customHeight="1" thickBot="1">
      <c r="B66" s="17" t="s">
        <v>24</v>
      </c>
      <c r="C66" s="18">
        <v>144172112.5</v>
      </c>
      <c r="D66" s="19">
        <v>710340</v>
      </c>
      <c r="E66" s="19">
        <v>28664130</v>
      </c>
      <c r="F66" s="19">
        <v>195867122.8</v>
      </c>
      <c r="G66" s="19">
        <v>71288262</v>
      </c>
      <c r="H66" s="19">
        <v>1245100</v>
      </c>
      <c r="I66" s="19">
        <v>41</v>
      </c>
      <c r="J66" s="19">
        <v>0</v>
      </c>
      <c r="K66" s="19">
        <v>4540056.6</v>
      </c>
      <c r="L66" s="20">
        <v>447277043.9</v>
      </c>
      <c r="N66" s="22"/>
      <c r="O66" s="12"/>
    </row>
    <row r="67" spans="3:12" s="2" customFormat="1" ht="13.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3:12" s="2" customFormat="1" ht="13.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3:12" s="2" customFormat="1" ht="13.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3:12" s="2" customFormat="1" ht="13.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3:12" s="2" customFormat="1" ht="13.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3:12" s="2" customFormat="1" ht="13.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3:12" s="2" customFormat="1" ht="13.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3:12" s="2" customFormat="1" ht="13.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3:12" s="2" customFormat="1" ht="13.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3:12" s="2" customFormat="1" ht="13.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3:12" s="2" customFormat="1" ht="13.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3:12" s="2" customFormat="1" ht="13.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3:12" s="2" customFormat="1" ht="13.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3:12" s="2" customFormat="1" ht="13.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3:12" s="2" customFormat="1" ht="13.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="2" customFormat="1" ht="13.5" customHeight="1"/>
    <row r="83" spans="13:14" s="2" customFormat="1" ht="13.5" customHeight="1">
      <c r="M83" s="12" t="s">
        <v>12</v>
      </c>
      <c r="N83" s="12"/>
    </row>
    <row r="84" s="2" customFormat="1" ht="13.5" customHeight="1">
      <c r="M84" s="12" t="s">
        <v>12</v>
      </c>
    </row>
    <row r="85" s="2" customFormat="1" ht="13.5" customHeight="1">
      <c r="M85" s="12" t="s">
        <v>12</v>
      </c>
    </row>
    <row r="86" spans="3:14" s="2" customFormat="1" ht="21" customHeight="1" thickBo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 t="s">
        <v>12</v>
      </c>
      <c r="N86" s="1"/>
    </row>
    <row r="87" spans="2:14" s="2" customFormat="1" ht="15.75" thickBot="1">
      <c r="B87" s="4" t="s">
        <v>25</v>
      </c>
      <c r="C87" s="5" t="s">
        <v>41</v>
      </c>
      <c r="D87" s="6" t="s">
        <v>42</v>
      </c>
      <c r="E87" s="6" t="s">
        <v>1</v>
      </c>
      <c r="F87" s="6" t="s">
        <v>2</v>
      </c>
      <c r="G87" s="6" t="s">
        <v>3</v>
      </c>
      <c r="H87" s="6" t="s">
        <v>4</v>
      </c>
      <c r="I87" s="6" t="s">
        <v>5</v>
      </c>
      <c r="J87" s="6" t="s">
        <v>6</v>
      </c>
      <c r="K87" s="6" t="s">
        <v>7</v>
      </c>
      <c r="L87" s="7" t="s">
        <v>8</v>
      </c>
      <c r="M87" s="12" t="s">
        <v>12</v>
      </c>
      <c r="N87" s="1"/>
    </row>
    <row r="88" spans="2:15" s="2" customFormat="1" ht="13.5" customHeight="1">
      <c r="B88" s="23" t="s">
        <v>26</v>
      </c>
      <c r="C88" s="9">
        <v>871824</v>
      </c>
      <c r="D88" s="10">
        <v>6704</v>
      </c>
      <c r="E88" s="10">
        <v>1921369</v>
      </c>
      <c r="F88" s="10">
        <v>628804</v>
      </c>
      <c r="G88" s="10">
        <v>3578955</v>
      </c>
      <c r="H88" s="10">
        <v>27778</v>
      </c>
      <c r="I88" s="10">
        <v>9701</v>
      </c>
      <c r="J88" s="10">
        <v>0</v>
      </c>
      <c r="K88" s="10">
        <v>345222</v>
      </c>
      <c r="L88" s="11">
        <f aca="true" t="shared" si="0" ref="L88:L94">SUM(C88:K88)</f>
        <v>7390357</v>
      </c>
      <c r="M88" s="12" t="s">
        <v>12</v>
      </c>
      <c r="N88" s="1"/>
      <c r="O88" s="12"/>
    </row>
    <row r="89" spans="2:13" ht="12.75">
      <c r="B89" s="24" t="s">
        <v>27</v>
      </c>
      <c r="C89" s="14">
        <v>23006</v>
      </c>
      <c r="D89" s="15">
        <v>0</v>
      </c>
      <c r="E89" s="15">
        <v>1083</v>
      </c>
      <c r="F89" s="15">
        <v>10864</v>
      </c>
      <c r="G89" s="15">
        <v>0</v>
      </c>
      <c r="H89" s="15">
        <v>0</v>
      </c>
      <c r="I89" s="15">
        <v>0</v>
      </c>
      <c r="J89" s="15">
        <v>0</v>
      </c>
      <c r="K89" s="15">
        <v>339520</v>
      </c>
      <c r="L89" s="16">
        <f t="shared" si="0"/>
        <v>374473</v>
      </c>
      <c r="M89" s="12" t="s">
        <v>12</v>
      </c>
    </row>
    <row r="90" spans="2:12" s="2" customFormat="1" ht="13.5" customHeight="1" thickBot="1">
      <c r="B90" s="25" t="s">
        <v>28</v>
      </c>
      <c r="C90" s="18">
        <v>848818</v>
      </c>
      <c r="D90" s="19">
        <v>6704</v>
      </c>
      <c r="E90" s="19">
        <v>1919171</v>
      </c>
      <c r="F90" s="19">
        <v>617442</v>
      </c>
      <c r="G90" s="19">
        <v>3575015</v>
      </c>
      <c r="H90" s="19">
        <v>27778</v>
      </c>
      <c r="I90" s="19">
        <v>9541</v>
      </c>
      <c r="J90" s="19">
        <v>0</v>
      </c>
      <c r="K90" s="19">
        <v>5702</v>
      </c>
      <c r="L90" s="20">
        <f t="shared" si="0"/>
        <v>7010171</v>
      </c>
    </row>
    <row r="91" spans="2:12" s="2" customFormat="1" ht="13.5" customHeight="1">
      <c r="B91" s="23" t="s">
        <v>29</v>
      </c>
      <c r="C91" s="9">
        <v>675396</v>
      </c>
      <c r="D91" s="10">
        <v>6704</v>
      </c>
      <c r="E91" s="10">
        <v>1921369</v>
      </c>
      <c r="F91" s="10">
        <v>531783</v>
      </c>
      <c r="G91" s="10">
        <v>3255256</v>
      </c>
      <c r="H91" s="10">
        <v>27778</v>
      </c>
      <c r="I91" s="10">
        <v>160</v>
      </c>
      <c r="J91" s="10">
        <v>0</v>
      </c>
      <c r="K91" s="10">
        <v>0</v>
      </c>
      <c r="L91" s="11">
        <f t="shared" si="0"/>
        <v>6418446</v>
      </c>
    </row>
    <row r="92" spans="2:12" s="2" customFormat="1" ht="13.5" customHeight="1">
      <c r="B92" s="24" t="s">
        <v>30</v>
      </c>
      <c r="C92" s="14">
        <v>195183</v>
      </c>
      <c r="D92" s="15">
        <v>0</v>
      </c>
      <c r="E92" s="15">
        <v>0</v>
      </c>
      <c r="F92" s="15">
        <v>95660</v>
      </c>
      <c r="G92" s="15">
        <v>323699</v>
      </c>
      <c r="H92" s="15">
        <v>0</v>
      </c>
      <c r="I92" s="15">
        <v>0</v>
      </c>
      <c r="J92" s="15">
        <v>0</v>
      </c>
      <c r="K92" s="15">
        <v>0</v>
      </c>
      <c r="L92" s="16">
        <f t="shared" si="0"/>
        <v>614542</v>
      </c>
    </row>
    <row r="93" spans="2:12" s="2" customFormat="1" ht="13.5" customHeight="1">
      <c r="B93" s="24" t="s">
        <v>31</v>
      </c>
      <c r="C93" s="14">
        <v>1245</v>
      </c>
      <c r="D93" s="15">
        <v>0</v>
      </c>
      <c r="E93" s="15">
        <v>0</v>
      </c>
      <c r="F93" s="15">
        <v>1361</v>
      </c>
      <c r="G93" s="15">
        <v>0</v>
      </c>
      <c r="H93" s="15">
        <v>0</v>
      </c>
      <c r="I93" s="15">
        <v>9541</v>
      </c>
      <c r="J93" s="15">
        <v>0</v>
      </c>
      <c r="K93" s="15">
        <v>345222</v>
      </c>
      <c r="L93" s="16">
        <f t="shared" si="0"/>
        <v>357369</v>
      </c>
    </row>
    <row r="94" spans="2:12" s="2" customFormat="1" ht="13.5" customHeight="1" thickBot="1">
      <c r="B94" s="25" t="s">
        <v>32</v>
      </c>
      <c r="C94" s="18">
        <v>192625</v>
      </c>
      <c r="D94" s="19">
        <v>0</v>
      </c>
      <c r="E94" s="19">
        <v>681125</v>
      </c>
      <c r="F94" s="19">
        <v>136231</v>
      </c>
      <c r="G94" s="19">
        <v>1491862</v>
      </c>
      <c r="H94" s="19">
        <v>0</v>
      </c>
      <c r="I94" s="19">
        <v>0</v>
      </c>
      <c r="J94" s="19">
        <v>0</v>
      </c>
      <c r="K94" s="19">
        <v>328459</v>
      </c>
      <c r="L94" s="20">
        <f t="shared" si="0"/>
        <v>2830302</v>
      </c>
    </row>
    <row r="95" spans="3:12" s="2" customFormat="1" ht="13.5" customHeight="1">
      <c r="C95" s="21"/>
      <c r="D95" s="21"/>
      <c r="E95" s="21"/>
      <c r="F95" s="21"/>
      <c r="G95" s="21" t="s">
        <v>12</v>
      </c>
      <c r="H95" s="21" t="s">
        <v>12</v>
      </c>
      <c r="I95" s="21"/>
      <c r="J95" s="21"/>
      <c r="K95" s="21"/>
      <c r="L95" s="21"/>
    </row>
    <row r="96" spans="3:12" s="2" customFormat="1" ht="13.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3:12" s="2" customFormat="1" ht="13.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3:12" s="2" customFormat="1" ht="13.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3:12" s="2" customFormat="1" ht="13.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3:12" s="2" customFormat="1" ht="13.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3:12" s="2" customFormat="1" ht="13.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3:12" s="2" customFormat="1" ht="13.5" customHeight="1">
      <c r="C102" s="21"/>
      <c r="D102" s="21"/>
      <c r="E102" s="21"/>
      <c r="F102" s="21"/>
      <c r="G102" s="21"/>
      <c r="H102" s="21"/>
      <c r="I102" s="21" t="s">
        <v>12</v>
      </c>
      <c r="J102" s="21"/>
      <c r="K102" s="21"/>
      <c r="L102" s="21"/>
    </row>
    <row r="103" spans="3:12" s="2" customFormat="1" ht="13.5" customHeight="1">
      <c r="C103" s="21" t="e">
        <f>C121-C104</f>
        <v>#VALUE!</v>
      </c>
      <c r="D103" s="21"/>
      <c r="E103" s="21" t="s">
        <v>12</v>
      </c>
      <c r="F103" s="21" t="s">
        <v>12</v>
      </c>
      <c r="G103" s="21" t="s">
        <v>12</v>
      </c>
      <c r="H103" s="21" t="s">
        <v>12</v>
      </c>
      <c r="I103" s="21" t="s">
        <v>12</v>
      </c>
      <c r="J103" s="21" t="s">
        <v>12</v>
      </c>
      <c r="K103" s="21" t="s">
        <v>12</v>
      </c>
      <c r="L103" s="21" t="s">
        <v>12</v>
      </c>
    </row>
    <row r="104" spans="3:12" s="2" customFormat="1" ht="13.5" customHeight="1">
      <c r="C104" s="21" t="s">
        <v>12</v>
      </c>
      <c r="D104" s="21"/>
      <c r="E104" s="21" t="s">
        <v>12</v>
      </c>
      <c r="F104" s="21" t="s">
        <v>12</v>
      </c>
      <c r="G104" s="21" t="s">
        <v>12</v>
      </c>
      <c r="H104" s="21" t="s">
        <v>12</v>
      </c>
      <c r="I104" s="21"/>
      <c r="J104" s="21" t="s">
        <v>12</v>
      </c>
      <c r="K104" s="21" t="s">
        <v>12</v>
      </c>
      <c r="L104" s="21" t="s">
        <v>12</v>
      </c>
    </row>
    <row r="105" spans="3:12" s="2" customFormat="1" ht="13.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3:12" s="2" customFormat="1" ht="13.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3:12" s="2" customFormat="1" ht="13.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3:12" s="2" customFormat="1" ht="13.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3:12" s="2" customFormat="1" ht="13.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3:12" s="2" customFormat="1" ht="13.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3:12" s="2" customFormat="1" ht="13.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3:12" s="2" customFormat="1" ht="13.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3:12" s="2" customFormat="1" ht="13.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3:12" s="2" customFormat="1" ht="9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3" ht="61.5" customHeight="1" thickBot="1">
      <c r="B115" s="2"/>
      <c r="C115" s="21" t="s">
        <v>12</v>
      </c>
      <c r="D115" s="21"/>
      <c r="E115" s="21" t="s">
        <v>12</v>
      </c>
      <c r="F115" s="21" t="s">
        <v>12</v>
      </c>
      <c r="G115" s="21" t="s">
        <v>12</v>
      </c>
      <c r="H115" s="21" t="s">
        <v>12</v>
      </c>
      <c r="I115" s="1"/>
      <c r="J115" s="21"/>
      <c r="K115" s="21"/>
      <c r="L115" s="21"/>
      <c r="M115" s="2"/>
    </row>
    <row r="116" spans="2:13" ht="15.75" thickBot="1">
      <c r="B116" s="4" t="s">
        <v>33</v>
      </c>
      <c r="C116" s="5" t="s">
        <v>41</v>
      </c>
      <c r="D116" s="6" t="s">
        <v>42</v>
      </c>
      <c r="E116" s="6" t="s">
        <v>1</v>
      </c>
      <c r="F116" s="6" t="s">
        <v>2</v>
      </c>
      <c r="G116" s="6" t="s">
        <v>3</v>
      </c>
      <c r="H116" s="6" t="s">
        <v>4</v>
      </c>
      <c r="I116" s="6" t="s">
        <v>5</v>
      </c>
      <c r="J116" s="6" t="s">
        <v>6</v>
      </c>
      <c r="K116" s="6" t="s">
        <v>7</v>
      </c>
      <c r="L116" s="7" t="s">
        <v>8</v>
      </c>
      <c r="M116" s="2"/>
    </row>
    <row r="117" spans="2:15" s="2" customFormat="1" ht="13.5" customHeight="1">
      <c r="B117" s="23" t="s">
        <v>14</v>
      </c>
      <c r="C117" s="9">
        <v>17582499</v>
      </c>
      <c r="D117" s="10">
        <v>18678</v>
      </c>
      <c r="E117" s="10">
        <v>16177616</v>
      </c>
      <c r="F117" s="10">
        <v>15323347</v>
      </c>
      <c r="G117" s="10">
        <v>36298184</v>
      </c>
      <c r="H117" s="10">
        <v>134636</v>
      </c>
      <c r="I117" s="10">
        <v>0</v>
      </c>
      <c r="J117" s="10">
        <v>0</v>
      </c>
      <c r="K117" s="10">
        <v>14221426</v>
      </c>
      <c r="L117" s="11">
        <v>99756686</v>
      </c>
      <c r="N117" s="22"/>
      <c r="O117" s="12"/>
    </row>
    <row r="118" spans="2:12" s="2" customFormat="1" ht="13.5" customHeight="1">
      <c r="B118" s="24" t="s">
        <v>34</v>
      </c>
      <c r="C118" s="14">
        <v>16040328</v>
      </c>
      <c r="D118" s="15">
        <v>18115</v>
      </c>
      <c r="E118" s="15">
        <v>15996279</v>
      </c>
      <c r="F118" s="15">
        <v>13498749</v>
      </c>
      <c r="G118" s="15">
        <v>35786744</v>
      </c>
      <c r="H118" s="15">
        <v>59022</v>
      </c>
      <c r="I118" s="15">
        <v>0</v>
      </c>
      <c r="J118" s="15">
        <v>0</v>
      </c>
      <c r="K118" s="15">
        <v>13949139</v>
      </c>
      <c r="L118" s="16">
        <v>95348376</v>
      </c>
    </row>
    <row r="119" spans="2:12" s="2" customFormat="1" ht="13.5" customHeight="1" thickBot="1">
      <c r="B119" s="25" t="s">
        <v>35</v>
      </c>
      <c r="C119" s="18">
        <v>1403671</v>
      </c>
      <c r="D119" s="19">
        <v>563</v>
      </c>
      <c r="E119" s="19">
        <v>142137</v>
      </c>
      <c r="F119" s="19">
        <v>1814798</v>
      </c>
      <c r="G119" s="19">
        <v>488340</v>
      </c>
      <c r="H119" s="19">
        <v>75614</v>
      </c>
      <c r="I119" s="19">
        <v>0</v>
      </c>
      <c r="J119" s="19">
        <v>0</v>
      </c>
      <c r="K119" s="19">
        <v>272287</v>
      </c>
      <c r="L119" s="20">
        <v>4197410</v>
      </c>
    </row>
    <row r="120" spans="3:12" s="2" customFormat="1" ht="3.75" customHeight="1" thickBot="1">
      <c r="C120" s="26"/>
      <c r="D120" s="26"/>
      <c r="E120" s="26"/>
      <c r="F120" s="26"/>
      <c r="G120" s="26"/>
      <c r="H120" s="26"/>
      <c r="I120" s="26"/>
      <c r="J120" s="26"/>
      <c r="K120" s="26"/>
      <c r="L120" s="27"/>
    </row>
    <row r="121" spans="2:15" s="2" customFormat="1" ht="13.5" customHeight="1">
      <c r="B121" s="23" t="s">
        <v>15</v>
      </c>
      <c r="C121" s="9">
        <v>23935886.566</v>
      </c>
      <c r="D121" s="10">
        <v>22728</v>
      </c>
      <c r="E121" s="10">
        <v>14845770.741</v>
      </c>
      <c r="F121" s="10">
        <v>24034037.891</v>
      </c>
      <c r="G121" s="10">
        <v>32496875.464</v>
      </c>
      <c r="H121" s="10">
        <v>397877.75</v>
      </c>
      <c r="I121" s="10">
        <v>657417</v>
      </c>
      <c r="J121" s="10">
        <v>0</v>
      </c>
      <c r="K121" s="10">
        <v>17935605</v>
      </c>
      <c r="L121" s="11">
        <v>114584198.073</v>
      </c>
      <c r="N121" s="22"/>
      <c r="O121" s="12"/>
    </row>
    <row r="122" spans="2:12" s="2" customFormat="1" ht="13.5" customHeight="1">
      <c r="B122" s="24" t="s">
        <v>36</v>
      </c>
      <c r="C122" s="14">
        <v>20207367.393</v>
      </c>
      <c r="D122" s="15">
        <v>21625</v>
      </c>
      <c r="E122" s="15">
        <v>14639555.18</v>
      </c>
      <c r="F122" s="15">
        <v>19047087.559</v>
      </c>
      <c r="G122" s="15">
        <v>31905538.494</v>
      </c>
      <c r="H122" s="15">
        <v>122443.14</v>
      </c>
      <c r="I122" s="15">
        <v>425068</v>
      </c>
      <c r="J122" s="15">
        <v>0</v>
      </c>
      <c r="K122" s="15">
        <v>17238336</v>
      </c>
      <c r="L122" s="16">
        <v>103607019.76599999</v>
      </c>
    </row>
    <row r="123" spans="2:12" s="2" customFormat="1" ht="13.5" customHeight="1" thickBot="1">
      <c r="B123" s="25" t="s">
        <v>37</v>
      </c>
      <c r="C123" s="18">
        <v>3728519.1730000004</v>
      </c>
      <c r="D123" s="19">
        <v>1103</v>
      </c>
      <c r="E123" s="19">
        <v>206215.56100000002</v>
      </c>
      <c r="F123" s="19">
        <v>4986947.332</v>
      </c>
      <c r="G123" s="19">
        <v>591337.97</v>
      </c>
      <c r="H123" s="19">
        <v>275434.61</v>
      </c>
      <c r="I123" s="19">
        <v>232349</v>
      </c>
      <c r="J123" s="19">
        <v>0</v>
      </c>
      <c r="K123" s="19">
        <v>697269</v>
      </c>
      <c r="L123" s="20">
        <v>10719176.646</v>
      </c>
    </row>
    <row r="124" spans="3:12" s="2" customFormat="1" ht="9.7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3:12" s="2" customFormat="1" ht="13.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3:12" s="2" customFormat="1" ht="13.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3:12" s="2" customFormat="1" ht="13.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3:12" s="2" customFormat="1" ht="13.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3:12" s="2" customFormat="1" ht="13.5" customHeight="1"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3:12" s="2" customFormat="1" ht="13.5" customHeight="1"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3:12" s="2" customFormat="1" ht="13.5" customHeight="1"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3:12" s="2" customFormat="1" ht="13.5" customHeight="1"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3:12" s="2" customFormat="1" ht="13.5" customHeight="1"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3:12" s="2" customFormat="1" ht="13.5" customHeight="1"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3:12" s="2" customFormat="1" ht="13.5" customHeight="1"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3:12" s="2" customFormat="1" ht="13.5" customHeight="1"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3:12" s="2" customFormat="1" ht="13.5" customHeight="1"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3:12" s="2" customFormat="1" ht="13.5" customHeight="1">
      <c r="C138" s="21"/>
      <c r="D138" s="21"/>
      <c r="E138" s="21"/>
      <c r="F138" s="21"/>
      <c r="G138" s="21"/>
      <c r="H138" s="21"/>
      <c r="I138" s="21" t="s">
        <v>12</v>
      </c>
      <c r="J138" s="21"/>
      <c r="K138" s="21"/>
      <c r="L138" s="21"/>
    </row>
    <row r="139" spans="3:11" s="2" customFormat="1" ht="13.5" customHeight="1">
      <c r="C139" s="21" t="s">
        <v>12</v>
      </c>
      <c r="D139" s="21"/>
      <c r="E139" s="21" t="s">
        <v>12</v>
      </c>
      <c r="F139" s="21" t="s">
        <v>12</v>
      </c>
      <c r="G139" s="21" t="s">
        <v>12</v>
      </c>
      <c r="H139" s="21" t="s">
        <v>12</v>
      </c>
      <c r="I139" s="21" t="s">
        <v>12</v>
      </c>
      <c r="J139" s="21" t="s">
        <v>12</v>
      </c>
      <c r="K139" s="21" t="s">
        <v>12</v>
      </c>
    </row>
    <row r="140" s="2" customFormat="1" ht="13.5" customHeight="1"/>
    <row r="141" s="2" customFormat="1" ht="13.5" customHeight="1"/>
    <row r="142" s="2" customFormat="1" ht="13.5" customHeight="1"/>
    <row r="146" ht="9" customHeight="1" thickBot="1">
      <c r="I146" s="1"/>
    </row>
    <row r="147" ht="13.5" hidden="1" thickBot="1"/>
    <row r="148" spans="2:12" ht="15.75" thickBot="1">
      <c r="B148" s="4" t="s">
        <v>38</v>
      </c>
      <c r="C148" s="5" t="s">
        <v>41</v>
      </c>
      <c r="D148" s="6" t="s">
        <v>42</v>
      </c>
      <c r="E148" s="6" t="s">
        <v>1</v>
      </c>
      <c r="F148" s="6" t="s">
        <v>2</v>
      </c>
      <c r="G148" s="6" t="s">
        <v>3</v>
      </c>
      <c r="H148" s="6" t="s">
        <v>4</v>
      </c>
      <c r="I148" s="6" t="s">
        <v>5</v>
      </c>
      <c r="J148" s="6" t="s">
        <v>6</v>
      </c>
      <c r="K148" s="6" t="s">
        <v>7</v>
      </c>
      <c r="L148" s="7" t="s">
        <v>8</v>
      </c>
    </row>
    <row r="149" spans="2:12" ht="12.75">
      <c r="B149" s="8" t="s">
        <v>39</v>
      </c>
      <c r="C149" s="9">
        <v>14756590</v>
      </c>
      <c r="D149" s="10">
        <v>10119</v>
      </c>
      <c r="E149" s="10">
        <v>32325748</v>
      </c>
      <c r="F149" s="10">
        <v>7464889</v>
      </c>
      <c r="G149" s="10">
        <v>68268438</v>
      </c>
      <c r="H149" s="10">
        <v>135149</v>
      </c>
      <c r="I149" s="10">
        <v>0</v>
      </c>
      <c r="J149" s="10">
        <v>0</v>
      </c>
      <c r="K149" s="10">
        <v>0</v>
      </c>
      <c r="L149" s="11">
        <v>125159933</v>
      </c>
    </row>
    <row r="150" spans="2:14" ht="13.5" thickBot="1">
      <c r="B150" s="17" t="s">
        <v>40</v>
      </c>
      <c r="C150" s="18">
        <v>63189971.169</v>
      </c>
      <c r="D150" s="19">
        <v>30878</v>
      </c>
      <c r="E150" s="19">
        <v>99156957.35900001</v>
      </c>
      <c r="F150" s="19">
        <v>49241816.228</v>
      </c>
      <c r="G150" s="19">
        <v>209392383.38099998</v>
      </c>
      <c r="H150" s="19">
        <v>1157562.23</v>
      </c>
      <c r="I150" s="19">
        <v>13700</v>
      </c>
      <c r="J150" s="19">
        <v>0</v>
      </c>
      <c r="K150" s="19">
        <v>0</v>
      </c>
      <c r="L150" s="20">
        <v>422183267.367</v>
      </c>
      <c r="N150" s="22"/>
    </row>
    <row r="151" ht="2.25" customHeight="1"/>
    <row r="175" ht="8.25" customHeight="1"/>
  </sheetData>
  <printOptions horizontalCentered="1"/>
  <pageMargins left="0.37" right="0.37" top="0.26" bottom="0.31" header="0.24" footer="0.22"/>
  <pageSetup fitToHeight="3" horizontalDpi="600" verticalDpi="600" orientation="landscape" scale="72" r:id="rId2"/>
  <headerFooter alignWithMargins="0">
    <oddFooter>&amp;C&amp;"Arial Unicode MS,tučné"&amp;9Statistika SBK&amp;R
</oddFooter>
  </headerFooter>
  <rowBreaks count="2" manualBreakCount="2">
    <brk id="55" min="1" max="11" man="1"/>
    <brk id="114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2006-06-21T12:12:56Z</cp:lastPrinted>
  <dcterms:created xsi:type="dcterms:W3CDTF">2000-11-28T09:41:12Z</dcterms:created>
  <dcterms:modified xsi:type="dcterms:W3CDTF">2006-06-21T12:14:19Z</dcterms:modified>
  <cp:category/>
  <cp:version/>
  <cp:contentType/>
  <cp:contentStatus/>
</cp:coreProperties>
</file>