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880" windowWidth="19185" windowHeight="5145" activeTab="0"/>
  </bookViews>
  <sheets>
    <sheet name="SBK" sheetId="1" r:id="rId1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<sst xmlns="http://schemas.openxmlformats.org/spreadsheetml/2006/main" count="137" uniqueCount="45">
  <si>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</si>
  <si>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</si>
  <si>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</si>
  <si>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</si>
  <si>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</si>
  <si>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</si>
  <si>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</si>
  <si>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</si>
  <si>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</si>
  <si>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</si>
  <si>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</si>
  <si>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</si>
  <si>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</si>
  <si>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</si>
  <si>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</si>
  <si>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</si>
  <si>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</si>
  <si>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</si>
  <si>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</si>
  <si>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</si>
  <si>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</si>
  <si>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</si>
  <si>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</si>
  <si>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</si>
  <si>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</si>
  <si>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</si>
  <si>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</si>
  <si>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</si>
  <si>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</si>
  <si>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</si>
  <si>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</si>
  <si>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</si>
  <si>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</si>
  <si>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</si>
  <si>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</si>
  <si>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</si>
  <si>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</si>
  <si>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</si>
  <si>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</si>
  <si>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</si>
  <si>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</si>
  <si>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</si>
  <si>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</si>
  <si>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</si>
  <si>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rok 2006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</si>
</sst>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3" borderId="13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11" fillId="3" borderId="20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>
      <alignment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275"/>
          <c:w val="0.97375"/>
          <c:h val="0.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21419275"/>
        <c:axId val="58555748"/>
      </c:bar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555748"/>
        <c:crosses val="autoZero"/>
        <c:auto val="0"/>
        <c:lblOffset val="100"/>
        <c:noMultiLvlLbl val="0"/>
      </c:catAx>
      <c:valAx>
        <c:axId val="5855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19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"/>
          <c:y val="0.10825"/>
          <c:w val="0.48775"/>
          <c:h val="0.0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91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5530"/>
        <c:crosses val="autoZero"/>
        <c:auto val="0"/>
        <c:lblOffset val="100"/>
        <c:noMultiLvlLbl val="0"/>
      </c:catAx>
      <c:valAx>
        <c:axId val="343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34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25"/>
          <c:y val="0.14575"/>
          <c:w val="0.26125"/>
          <c:h val="0.1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5"/>
          <c:w val="0.976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842484"/>
        <c:crosses val="autoZero"/>
        <c:auto val="0"/>
        <c:lblOffset val="100"/>
        <c:noMultiLvlLbl val="0"/>
      </c:catAx>
      <c:valAx>
        <c:axId val="98424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19771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1965"/>
          <c:w val="0.89775"/>
          <c:h val="0.4842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7835"/>
          <c:w val="0.64825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375"/>
          <c:w val="0.953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57239685"/>
        <c:axId val="45395118"/>
      </c:bar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95118"/>
        <c:crosses val="autoZero"/>
        <c:auto val="0"/>
        <c:lblOffset val="100"/>
        <c:noMultiLvlLbl val="0"/>
      </c:catAx>
      <c:valAx>
        <c:axId val="4539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8"/>
          <c:w val="0.9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5902879"/>
        <c:axId val="53125912"/>
      </c:barChart>
      <c:cat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25912"/>
        <c:crosses val="autoZero"/>
        <c:auto val="0"/>
        <c:lblOffset val="100"/>
        <c:noMultiLvlLbl val="0"/>
      </c:catAx>
      <c:valAx>
        <c:axId val="53125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25"/>
          <c:y val="0.21325"/>
          <c:w val="0.79725"/>
          <c:h val="0.6785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75"/>
          <c:w val="0.97925"/>
          <c:h val="0.911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8371161"/>
        <c:axId val="8231586"/>
      </c:bar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231586"/>
        <c:crosses val="autoZero"/>
        <c:auto val="0"/>
        <c:lblOffset val="100"/>
        <c:noMultiLvlLbl val="0"/>
      </c:catAx>
      <c:valAx>
        <c:axId val="8231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71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38"/>
          <c:w val="0.261"/>
          <c:h val="0.0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25"/>
          <c:w val="0.977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6975411"/>
        <c:axId val="62778700"/>
      </c:bar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78700"/>
        <c:crosses val="autoZero"/>
        <c:auto val="0"/>
        <c:lblOffset val="100"/>
        <c:noMultiLvlLbl val="0"/>
      </c:catAx>
      <c:valAx>
        <c:axId val="62778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7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5"/>
          <c:w val="0.952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909910"/>
        <c:crosses val="autoZero"/>
        <c:auto val="0"/>
        <c:lblOffset val="100"/>
        <c:noMultiLvlLbl val="0"/>
      </c:catAx>
      <c:valAx>
        <c:axId val="51909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37389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025"/>
          <c:w val="0.9742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53152"/>
        <c:crosses val="autoZero"/>
        <c:auto val="0"/>
        <c:lblOffset val="100"/>
        <c:noMultiLvlLbl val="0"/>
      </c:catAx>
      <c:valAx>
        <c:axId val="43953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53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580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48575" y="1504950"/>
        <a:ext cx="58578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7246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030075"/>
        <a:ext cx="67056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916400"/>
        <a:ext cx="76676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850350"/>
        <a:ext cx="665797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593800"/>
        <a:ext cx="6724650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53250" y="6353175"/>
        <a:ext cx="654367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876300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934200" y="12049125"/>
        <a:ext cx="6467475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876300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934200" y="21859875"/>
        <a:ext cx="6467475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96100" y="26593800"/>
        <a:ext cx="647700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75" zoomScaleNormal="75" zoomScaleSheetLayoutView="80" workbookViewId="0" topLeftCell="A139">
      <selection activeCell="Q3" sqref="Q3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3" width="12.75390625" style="2" bestFit="1" customWidth="1"/>
    <col min="4" max="4" width="12.125" style="2" customWidth="1"/>
    <col min="5" max="5" width="12.25390625" style="2" customWidth="1"/>
    <col min="6" max="7" width="12.75390625" style="2" bestFit="1" customWidth="1"/>
    <col min="8" max="11" width="12.125" style="2" customWidth="1"/>
    <col min="12" max="12" width="12.75390625" style="2" bestFit="1" customWidth="1"/>
    <col min="13" max="13" width="2.125" style="1" customWidth="1"/>
    <col min="14" max="14" width="9.125" style="1" customWidth="1"/>
    <col min="15" max="15" width="13.625" style="1" customWidth="1"/>
    <col min="16" max="16384" width="9.125" style="1" customWidth="1"/>
  </cols>
  <sheetData>
    <row r="1" ht="33" customHeight="1">
      <c r="D1" s="3" t="s">
        <v>44</v>
      </c>
    </row>
    <row r="2" ht="25.5" customHeight="1" thickBot="1">
      <c r="B2" s="3"/>
    </row>
    <row r="3" spans="2:15" ht="15.75" thickBot="1">
      <c r="B3" s="4" t="s">
        <v>0</v>
      </c>
      <c r="C3" s="5" t="s">
        <v>41</v>
      </c>
      <c r="D3" s="6" t="s">
        <v>42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  <c r="M3" s="2"/>
      <c r="O3" s="2"/>
    </row>
    <row r="4" spans="2:14" s="2" customFormat="1" ht="13.5" customHeight="1">
      <c r="B4" s="8" t="s">
        <v>9</v>
      </c>
      <c r="C4" s="9">
        <v>47279</v>
      </c>
      <c r="D4" s="10">
        <v>37121</v>
      </c>
      <c r="E4" s="10">
        <v>37121</v>
      </c>
      <c r="F4" s="10">
        <v>47248</v>
      </c>
      <c r="G4" s="10">
        <v>37441</v>
      </c>
      <c r="H4" s="10">
        <v>17700</v>
      </c>
      <c r="I4" s="10">
        <v>35714</v>
      </c>
      <c r="J4" s="10">
        <v>24781</v>
      </c>
      <c r="K4" s="10">
        <v>4299</v>
      </c>
      <c r="L4" s="11">
        <v>53265</v>
      </c>
      <c r="M4" s="12"/>
      <c r="N4" s="12"/>
    </row>
    <row r="5" spans="2:12" s="2" customFormat="1" ht="13.5" customHeight="1">
      <c r="B5" s="13" t="s">
        <v>10</v>
      </c>
      <c r="C5" s="14">
        <v>9385</v>
      </c>
      <c r="D5" s="15">
        <v>0</v>
      </c>
      <c r="E5" s="15">
        <v>0</v>
      </c>
      <c r="F5" s="15">
        <v>9281</v>
      </c>
      <c r="G5" s="15">
        <v>0</v>
      </c>
      <c r="H5" s="15">
        <v>4771</v>
      </c>
      <c r="I5" s="15">
        <v>6401</v>
      </c>
      <c r="J5" s="15">
        <v>8754</v>
      </c>
      <c r="K5" s="15">
        <v>1901</v>
      </c>
      <c r="L5" s="16">
        <v>12678</v>
      </c>
    </row>
    <row r="6" spans="2:12" s="2" customFormat="1" ht="13.5" customHeight="1" thickBot="1">
      <c r="B6" s="17" t="s">
        <v>11</v>
      </c>
      <c r="C6" s="18">
        <v>38132</v>
      </c>
      <c r="D6" s="19">
        <v>36618</v>
      </c>
      <c r="E6" s="19">
        <v>36618</v>
      </c>
      <c r="F6" s="19">
        <v>37956</v>
      </c>
      <c r="G6" s="19">
        <v>36641</v>
      </c>
      <c r="H6" s="19">
        <v>12939</v>
      </c>
      <c r="I6" s="19">
        <v>29313</v>
      </c>
      <c r="J6" s="19">
        <v>19066</v>
      </c>
      <c r="K6" s="19">
        <v>2402</v>
      </c>
      <c r="L6" s="20">
        <v>41875</v>
      </c>
    </row>
    <row r="7" spans="3:12" s="2" customFormat="1" ht="13.5" customHeight="1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s="2" customFormat="1" ht="13.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s="2" customFormat="1" ht="13.5" customHeight="1"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3:12" s="2" customFormat="1" ht="13.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s="2" customFormat="1" ht="13.5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3:12" s="2" customFormat="1" ht="13.5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12" s="2" customFormat="1" ht="13.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3:12" s="2" customFormat="1" ht="13.5" customHeight="1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3:12" s="2" customFormat="1" ht="13.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3:12" s="2" customFormat="1" ht="13.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3:12" s="2" customFormat="1" ht="13.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3:12" s="2" customFormat="1" ht="13.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3:12" s="2" customFormat="1" ht="13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s="2" customFormat="1" ht="13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s="2" customFormat="1" ht="13.5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3:12" s="2" customFormat="1" ht="13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3:12" s="2" customFormat="1" ht="13.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3:12" s="2" customFormat="1" ht="13.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3:12" s="2" customFormat="1" ht="13.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3:12" s="2" customFormat="1" ht="13.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3:12" s="2" customFormat="1" ht="13.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3:12" s="2" customFormat="1" ht="13.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s="2" customFormat="1" ht="7.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s="2" customFormat="1" ht="30.75" customHeight="1" thickBot="1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5" s="2" customFormat="1" ht="15.75" thickBot="1">
      <c r="B31" s="4" t="s">
        <v>13</v>
      </c>
      <c r="C31" s="5" t="s">
        <v>41</v>
      </c>
      <c r="D31" s="6" t="s">
        <v>42</v>
      </c>
      <c r="E31" s="6" t="s">
        <v>1</v>
      </c>
      <c r="F31" s="6" t="s">
        <v>2</v>
      </c>
      <c r="G31" s="6" t="s">
        <v>3</v>
      </c>
      <c r="H31" s="6" t="s">
        <v>4</v>
      </c>
      <c r="I31" s="6" t="s">
        <v>5</v>
      </c>
      <c r="J31" s="6" t="s">
        <v>6</v>
      </c>
      <c r="K31" s="6" t="s">
        <v>7</v>
      </c>
      <c r="L31" s="7" t="s">
        <v>8</v>
      </c>
      <c r="O31" s="21"/>
    </row>
    <row r="32" spans="2:15" s="2" customFormat="1" ht="13.5" customHeight="1">
      <c r="B32" s="8" t="s">
        <v>14</v>
      </c>
      <c r="C32" s="9">
        <v>29391966</v>
      </c>
      <c r="D32" s="10">
        <v>80702</v>
      </c>
      <c r="E32" s="10">
        <v>14533387</v>
      </c>
      <c r="F32" s="10">
        <v>36293234</v>
      </c>
      <c r="G32" s="10">
        <v>31985737</v>
      </c>
      <c r="H32" s="10">
        <v>537915</v>
      </c>
      <c r="I32" s="10">
        <v>220708</v>
      </c>
      <c r="J32" s="10">
        <v>7804</v>
      </c>
      <c r="K32" s="10">
        <v>24363127</v>
      </c>
      <c r="L32" s="11">
        <f>SUM(C32:K32)</f>
        <v>137414580</v>
      </c>
      <c r="N32" s="22"/>
      <c r="O32" s="12"/>
    </row>
    <row r="33" spans="2:15" ht="13.5" thickBot="1">
      <c r="B33" s="17" t="s">
        <v>15</v>
      </c>
      <c r="C33" s="18">
        <v>41352748</v>
      </c>
      <c r="D33" s="19">
        <v>85824</v>
      </c>
      <c r="E33" s="19">
        <v>14197018</v>
      </c>
      <c r="F33" s="19">
        <v>50679405</v>
      </c>
      <c r="G33" s="19">
        <v>26181435</v>
      </c>
      <c r="H33" s="19">
        <v>1644884</v>
      </c>
      <c r="I33" s="19">
        <v>704453</v>
      </c>
      <c r="J33" s="19">
        <v>32089</v>
      </c>
      <c r="K33" s="19">
        <v>30741464</v>
      </c>
      <c r="L33" s="20">
        <f>SUM(C33:K34)</f>
        <v>165619320</v>
      </c>
      <c r="M33" s="2"/>
      <c r="O33" s="12"/>
    </row>
    <row r="34" spans="13:14" s="2" customFormat="1" ht="13.5" customHeight="1">
      <c r="M34" s="12"/>
      <c r="N34" s="12"/>
    </row>
    <row r="35" s="2" customFormat="1" ht="13.5" customHeight="1"/>
    <row r="36" spans="3:12" s="2" customFormat="1" ht="13.5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3:12" s="2" customFormat="1" ht="13.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3:12" s="2" customFormat="1" ht="13.5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3:12" s="2" customFormat="1" ht="13.5" customHeight="1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3:12" s="2" customFormat="1" ht="13.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s="2" customFormat="1" ht="13.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3:12" s="2" customFormat="1" ht="13.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2" s="2" customFormat="1" ht="13.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3:12" s="2" customFormat="1" ht="13.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s="2" customFormat="1" ht="13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3:12" s="2" customFormat="1" ht="13.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3:12" s="2" customFormat="1" ht="13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3:12" s="2" customFormat="1" ht="13.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3:12" s="2" customFormat="1" ht="13.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3:12" s="2" customFormat="1" ht="13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3:12" s="2" customFormat="1" ht="13.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3:12" s="2" customFormat="1" ht="13.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s="2" customFormat="1" ht="13.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s="2" customFormat="1" ht="13.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s="2" customFormat="1" ht="13.5" customHeight="1" thickBot="1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s="2" customFormat="1" ht="13.5" customHeight="1" thickBot="1">
      <c r="B56" s="4" t="s">
        <v>16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s="2" customFormat="1" ht="12.75">
      <c r="B57" s="23" t="s">
        <v>17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2" customFormat="1" ht="12.75">
      <c r="B58" s="24" t="s">
        <v>18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s="2" customFormat="1" ht="13.5" customHeight="1">
      <c r="B59" s="24" t="s">
        <v>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s="2" customFormat="1" ht="13.5" customHeight="1">
      <c r="B60" s="24" t="s">
        <v>20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s="2" customFormat="1" ht="13.5" customHeight="1" thickBot="1">
      <c r="B61" s="25" t="s">
        <v>43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" customFormat="1" ht="13.5" customHeight="1" thickBot="1">
      <c r="A62" s="1"/>
      <c r="B62" s="1"/>
      <c r="C62" s="1"/>
      <c r="D62" s="21"/>
      <c r="E62" s="21"/>
      <c r="F62" s="21"/>
      <c r="G62" s="21"/>
      <c r="H62" s="21"/>
      <c r="I62" s="21"/>
      <c r="J62" s="21"/>
      <c r="K62" s="21"/>
      <c r="L62" s="21"/>
    </row>
    <row r="63" spans="2:15" ht="15.75" thickBot="1">
      <c r="B63" s="4" t="s">
        <v>21</v>
      </c>
      <c r="C63" s="5" t="s">
        <v>41</v>
      </c>
      <c r="D63" s="6" t="s">
        <v>42</v>
      </c>
      <c r="E63" s="6" t="s">
        <v>1</v>
      </c>
      <c r="F63" s="6" t="s">
        <v>2</v>
      </c>
      <c r="G63" s="6" t="s">
        <v>3</v>
      </c>
      <c r="H63" s="6" t="s">
        <v>4</v>
      </c>
      <c r="I63" s="6" t="s">
        <v>5</v>
      </c>
      <c r="J63" s="6" t="s">
        <v>6</v>
      </c>
      <c r="K63" s="6" t="s">
        <v>7</v>
      </c>
      <c r="L63" s="7" t="s">
        <v>8</v>
      </c>
      <c r="M63" s="2"/>
      <c r="O63" s="2"/>
    </row>
    <row r="64" spans="2:14" s="2" customFormat="1" ht="13.5" customHeight="1">
      <c r="B64" s="8" t="s">
        <v>22</v>
      </c>
      <c r="C64" s="9">
        <v>3096</v>
      </c>
      <c r="D64" s="10">
        <v>3046</v>
      </c>
      <c r="E64" s="10">
        <v>3046</v>
      </c>
      <c r="F64" s="10">
        <v>3093</v>
      </c>
      <c r="G64" s="10">
        <v>3093</v>
      </c>
      <c r="H64" s="10">
        <v>1739</v>
      </c>
      <c r="I64" s="10">
        <v>2938</v>
      </c>
      <c r="J64" s="10">
        <v>2324</v>
      </c>
      <c r="K64" s="10">
        <v>2065</v>
      </c>
      <c r="L64" s="11">
        <v>3096</v>
      </c>
      <c r="M64" s="12"/>
      <c r="N64" s="12"/>
    </row>
    <row r="65" spans="2:15" s="2" customFormat="1" ht="13.5" customHeight="1">
      <c r="B65" s="13" t="s">
        <v>23</v>
      </c>
      <c r="C65" s="14">
        <v>43021637</v>
      </c>
      <c r="D65" s="15">
        <v>288099</v>
      </c>
      <c r="E65" s="15">
        <v>7283126</v>
      </c>
      <c r="F65" s="15">
        <v>66920835</v>
      </c>
      <c r="G65" s="15">
        <v>25375221</v>
      </c>
      <c r="H65" s="15">
        <v>146110</v>
      </c>
      <c r="I65" s="15">
        <v>64</v>
      </c>
      <c r="J65" s="15">
        <v>66</v>
      </c>
      <c r="K65" s="15">
        <v>2646179</v>
      </c>
      <c r="L65" s="16">
        <f>SUM(C65:K65)</f>
        <v>145681337</v>
      </c>
      <c r="N65" s="22"/>
      <c r="O65" s="12"/>
    </row>
    <row r="66" spans="2:15" s="2" customFormat="1" ht="13.5" customHeight="1" thickBot="1">
      <c r="B66" s="17" t="s">
        <v>24</v>
      </c>
      <c r="C66" s="18">
        <v>161677961</v>
      </c>
      <c r="D66" s="19">
        <v>716915</v>
      </c>
      <c r="E66" s="19">
        <v>21688398</v>
      </c>
      <c r="F66" s="19">
        <v>226615073</v>
      </c>
      <c r="G66" s="19">
        <v>92136180</v>
      </c>
      <c r="H66" s="19">
        <v>1172456</v>
      </c>
      <c r="I66" s="19">
        <v>245</v>
      </c>
      <c r="J66" s="19">
        <v>194</v>
      </c>
      <c r="K66" s="19">
        <v>4911127</v>
      </c>
      <c r="L66" s="20">
        <f>SUM(C66:K66)</f>
        <v>508918549</v>
      </c>
      <c r="N66" s="22"/>
      <c r="O66" s="12"/>
    </row>
    <row r="67" spans="3:12" s="2" customFormat="1" ht="13.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3:12" s="2" customFormat="1" ht="13.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3:12" s="2" customFormat="1" ht="13.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3:12" s="2" customFormat="1" ht="13.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3:12" s="2" customFormat="1" ht="13.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3:12" s="2" customFormat="1" ht="13.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3:12" s="2" customFormat="1" ht="13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3:12" s="2" customFormat="1" ht="13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3:12" s="2" customFormat="1" ht="13.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3:12" s="2" customFormat="1" ht="13.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3:12" s="2" customFormat="1" ht="13.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3:12" s="2" customFormat="1" ht="13.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3:12" s="2" customFormat="1" ht="13.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3:12" s="2" customFormat="1" ht="13.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3:12" s="2" customFormat="1" ht="13.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="2" customFormat="1" ht="13.5" customHeight="1"/>
    <row r="83" spans="13:14" s="2" customFormat="1" ht="13.5" customHeight="1">
      <c r="M83" s="12" t="s">
        <v>12</v>
      </c>
      <c r="N83" s="12" t="s">
        <v>12</v>
      </c>
    </row>
    <row r="84" s="2" customFormat="1" ht="13.5" customHeight="1">
      <c r="M84" s="12" t="s">
        <v>12</v>
      </c>
    </row>
    <row r="85" s="2" customFormat="1" ht="13.5" customHeight="1">
      <c r="M85" s="12" t="s">
        <v>12</v>
      </c>
    </row>
    <row r="86" spans="3:14" s="2" customFormat="1" ht="21" customHeight="1" thickBo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12</v>
      </c>
      <c r="N86" s="1"/>
    </row>
    <row r="87" spans="2:14" s="2" customFormat="1" ht="15.75" thickBot="1">
      <c r="B87" s="4" t="s">
        <v>25</v>
      </c>
      <c r="C87" s="26" t="s">
        <v>41</v>
      </c>
      <c r="D87" s="27" t="s">
        <v>42</v>
      </c>
      <c r="E87" s="27" t="s">
        <v>1</v>
      </c>
      <c r="F87" s="27" t="s">
        <v>2</v>
      </c>
      <c r="G87" s="27" t="s">
        <v>3</v>
      </c>
      <c r="H87" s="27" t="s">
        <v>4</v>
      </c>
      <c r="I87" s="27" t="s">
        <v>5</v>
      </c>
      <c r="J87" s="27" t="s">
        <v>6</v>
      </c>
      <c r="K87" s="27" t="s">
        <v>7</v>
      </c>
      <c r="L87" s="28" t="s">
        <v>8</v>
      </c>
      <c r="M87" s="12" t="s">
        <v>12</v>
      </c>
      <c r="N87" s="1"/>
    </row>
    <row r="88" spans="2:15" s="2" customFormat="1" ht="13.5" customHeight="1" thickBot="1">
      <c r="B88" s="29" t="s">
        <v>26</v>
      </c>
      <c r="C88" s="30">
        <v>992946</v>
      </c>
      <c r="D88" s="31">
        <v>32203</v>
      </c>
      <c r="E88" s="31">
        <v>1507559</v>
      </c>
      <c r="F88" s="31">
        <v>684134</v>
      </c>
      <c r="G88" s="31">
        <v>4221700</v>
      </c>
      <c r="H88" s="31">
        <v>25937</v>
      </c>
      <c r="I88" s="31">
        <v>10112</v>
      </c>
      <c r="J88" s="31">
        <v>0</v>
      </c>
      <c r="K88" s="31">
        <v>390636</v>
      </c>
      <c r="L88" s="32">
        <f aca="true" t="shared" si="0" ref="L88:L94">SUM(C88:K88)</f>
        <v>7865227</v>
      </c>
      <c r="M88" s="12" t="s">
        <v>12</v>
      </c>
      <c r="N88" s="1"/>
      <c r="O88" s="12"/>
    </row>
    <row r="89" spans="2:13" ht="12.75">
      <c r="B89" s="23" t="s">
        <v>27</v>
      </c>
      <c r="C89" s="33">
        <v>4558</v>
      </c>
      <c r="D89" s="10">
        <v>0</v>
      </c>
      <c r="E89" s="10">
        <v>0</v>
      </c>
      <c r="F89" s="10">
        <v>5898</v>
      </c>
      <c r="G89" s="10">
        <v>0</v>
      </c>
      <c r="H89" s="10">
        <v>0</v>
      </c>
      <c r="I89" s="10">
        <v>0</v>
      </c>
      <c r="J89" s="10">
        <v>0</v>
      </c>
      <c r="K89" s="10">
        <v>384355</v>
      </c>
      <c r="L89" s="11">
        <f t="shared" si="0"/>
        <v>394811</v>
      </c>
      <c r="M89" s="12" t="s">
        <v>12</v>
      </c>
    </row>
    <row r="90" spans="2:12" s="2" customFormat="1" ht="13.5" customHeight="1" thickBot="1">
      <c r="B90" s="25" t="s">
        <v>28</v>
      </c>
      <c r="C90" s="34">
        <v>988388</v>
      </c>
      <c r="D90" s="31">
        <v>32203</v>
      </c>
      <c r="E90" s="19">
        <v>1507559</v>
      </c>
      <c r="F90" s="19">
        <v>678236</v>
      </c>
      <c r="G90" s="19">
        <v>4221700</v>
      </c>
      <c r="H90" s="19">
        <v>25937</v>
      </c>
      <c r="I90" s="19">
        <v>10112</v>
      </c>
      <c r="J90" s="19"/>
      <c r="K90" s="19">
        <v>6281</v>
      </c>
      <c r="L90" s="20">
        <f t="shared" si="0"/>
        <v>7470416</v>
      </c>
    </row>
    <row r="91" spans="2:15" s="2" customFormat="1" ht="13.5" customHeight="1">
      <c r="B91" s="23" t="s">
        <v>29</v>
      </c>
      <c r="C91" s="33">
        <v>708676</v>
      </c>
      <c r="D91" s="10">
        <v>0</v>
      </c>
      <c r="E91" s="10">
        <v>1507559</v>
      </c>
      <c r="F91" s="10">
        <v>575661</v>
      </c>
      <c r="G91" s="10">
        <v>3759325</v>
      </c>
      <c r="H91" s="10">
        <v>25937</v>
      </c>
      <c r="I91" s="10">
        <v>0</v>
      </c>
      <c r="J91" s="10">
        <v>0</v>
      </c>
      <c r="K91" s="10">
        <v>26463</v>
      </c>
      <c r="L91" s="10">
        <f t="shared" si="0"/>
        <v>6603621</v>
      </c>
      <c r="O91" s="12"/>
    </row>
    <row r="92" spans="2:12" s="2" customFormat="1" ht="13.5" customHeight="1">
      <c r="B92" s="24" t="s">
        <v>30</v>
      </c>
      <c r="C92" s="35">
        <v>283690</v>
      </c>
      <c r="D92" s="15">
        <v>32203</v>
      </c>
      <c r="E92" s="15">
        <v>0</v>
      </c>
      <c r="F92" s="15">
        <v>106998</v>
      </c>
      <c r="G92" s="15">
        <v>462375</v>
      </c>
      <c r="H92" s="15">
        <v>0</v>
      </c>
      <c r="I92" s="15">
        <v>0</v>
      </c>
      <c r="J92" s="15">
        <v>0</v>
      </c>
      <c r="K92" s="15">
        <v>0</v>
      </c>
      <c r="L92" s="16">
        <f t="shared" si="0"/>
        <v>885266</v>
      </c>
    </row>
    <row r="93" spans="2:12" s="2" customFormat="1" ht="13.5" customHeight="1" thickBot="1">
      <c r="B93" s="25" t="s">
        <v>31</v>
      </c>
      <c r="C93" s="34">
        <v>580</v>
      </c>
      <c r="D93" s="19">
        <v>0</v>
      </c>
      <c r="E93" s="19">
        <v>0</v>
      </c>
      <c r="F93" s="19">
        <v>1475</v>
      </c>
      <c r="G93" s="19">
        <v>0</v>
      </c>
      <c r="H93" s="19">
        <v>0</v>
      </c>
      <c r="I93" s="19">
        <v>10112</v>
      </c>
      <c r="J93" s="19">
        <v>0</v>
      </c>
      <c r="K93" s="19">
        <v>364173</v>
      </c>
      <c r="L93" s="20">
        <f t="shared" si="0"/>
        <v>376340</v>
      </c>
    </row>
    <row r="94" spans="2:12" s="2" customFormat="1" ht="13.5" customHeight="1" thickBot="1">
      <c r="B94" s="29" t="s">
        <v>32</v>
      </c>
      <c r="C94" s="30">
        <v>293793</v>
      </c>
      <c r="D94" s="31">
        <v>0</v>
      </c>
      <c r="E94" s="31">
        <v>269199</v>
      </c>
      <c r="F94" s="31">
        <v>212612</v>
      </c>
      <c r="G94" s="31">
        <v>2363774</v>
      </c>
      <c r="H94" s="31">
        <v>0</v>
      </c>
      <c r="I94" s="31">
        <v>0</v>
      </c>
      <c r="J94" s="31">
        <v>0</v>
      </c>
      <c r="K94" s="31">
        <v>349249</v>
      </c>
      <c r="L94" s="32">
        <f t="shared" si="0"/>
        <v>3488627</v>
      </c>
    </row>
    <row r="95" spans="3:12" s="2" customFormat="1" ht="13.5" customHeight="1">
      <c r="C95" s="21"/>
      <c r="D95" s="21"/>
      <c r="E95" s="21"/>
      <c r="F95" s="21"/>
      <c r="G95" s="21" t="s">
        <v>12</v>
      </c>
      <c r="H95" s="21" t="s">
        <v>12</v>
      </c>
      <c r="I95" s="21"/>
      <c r="J95" s="21"/>
      <c r="K95" s="21"/>
      <c r="L95" s="21"/>
    </row>
    <row r="96" spans="3:12" s="2" customFormat="1" ht="13.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3:12" s="2" customFormat="1" ht="13.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3:12" s="2" customFormat="1" ht="13.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3:12" s="2" customFormat="1" ht="13.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3:12" s="2" customFormat="1" ht="13.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3:12" s="2" customFormat="1" ht="13.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3:12" s="2" customFormat="1" ht="13.5" customHeight="1">
      <c r="C102" s="21"/>
      <c r="D102" s="21"/>
      <c r="E102" s="21"/>
      <c r="F102" s="21"/>
      <c r="G102" s="21"/>
      <c r="H102" s="21"/>
      <c r="I102" s="21" t="s">
        <v>12</v>
      </c>
      <c r="J102" s="21"/>
      <c r="K102" s="21"/>
      <c r="L102" s="21"/>
    </row>
    <row r="103" spans="3:12" s="2" customFormat="1" ht="13.5" customHeight="1">
      <c r="C103" s="21" t="e">
        <f>C121-C104</f>
        <v>#VALUE!</v>
      </c>
      <c r="D103" s="21"/>
      <c r="E103" s="21" t="s">
        <v>12</v>
      </c>
      <c r="F103" s="21" t="s">
        <v>12</v>
      </c>
      <c r="G103" s="21" t="s">
        <v>12</v>
      </c>
      <c r="H103" s="21" t="s">
        <v>12</v>
      </c>
      <c r="I103" s="21" t="s">
        <v>12</v>
      </c>
      <c r="J103" s="21" t="s">
        <v>12</v>
      </c>
      <c r="K103" s="21" t="s">
        <v>12</v>
      </c>
      <c r="L103" s="21" t="s">
        <v>12</v>
      </c>
    </row>
    <row r="104" spans="3:12" s="2" customFormat="1" ht="13.5" customHeight="1">
      <c r="C104" s="21" t="s">
        <v>12</v>
      </c>
      <c r="D104" s="21"/>
      <c r="E104" s="21" t="s">
        <v>12</v>
      </c>
      <c r="F104" s="21" t="s">
        <v>12</v>
      </c>
      <c r="G104" s="21" t="s">
        <v>12</v>
      </c>
      <c r="H104" s="21" t="s">
        <v>12</v>
      </c>
      <c r="I104" s="21"/>
      <c r="J104" s="21" t="s">
        <v>12</v>
      </c>
      <c r="K104" s="21" t="s">
        <v>12</v>
      </c>
      <c r="L104" s="21" t="s">
        <v>12</v>
      </c>
    </row>
    <row r="105" spans="3:12" s="2" customFormat="1" ht="13.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3:12" s="2" customFormat="1" ht="13.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3:12" s="2" customFormat="1" ht="13.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3:12" s="2" customFormat="1" ht="13.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3:12" s="2" customFormat="1" ht="13.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3:12" s="2" customFormat="1" ht="13.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3:12" s="2" customFormat="1" ht="13.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3:12" s="2" customFormat="1" ht="13.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3:12" s="2" customFormat="1" ht="13.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3:12" s="2" customFormat="1" ht="13.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3" ht="13.5" thickBot="1">
      <c r="B115" s="2"/>
      <c r="C115" s="21" t="s">
        <v>12</v>
      </c>
      <c r="D115" s="21"/>
      <c r="E115" s="21" t="s">
        <v>12</v>
      </c>
      <c r="F115" s="21" t="s">
        <v>12</v>
      </c>
      <c r="G115" s="21" t="s">
        <v>12</v>
      </c>
      <c r="H115" s="21" t="s">
        <v>12</v>
      </c>
      <c r="I115" s="1"/>
      <c r="J115" s="21"/>
      <c r="K115" s="21"/>
      <c r="L115" s="21"/>
      <c r="M115" s="2"/>
    </row>
    <row r="116" spans="2:13" ht="15.75" thickBot="1">
      <c r="B116" s="4" t="s">
        <v>33</v>
      </c>
      <c r="C116" s="5" t="s">
        <v>41</v>
      </c>
      <c r="D116" s="6" t="s">
        <v>42</v>
      </c>
      <c r="E116" s="6" t="s">
        <v>1</v>
      </c>
      <c r="F116" s="6" t="s">
        <v>2</v>
      </c>
      <c r="G116" s="6" t="s">
        <v>3</v>
      </c>
      <c r="H116" s="6" t="s">
        <v>4</v>
      </c>
      <c r="I116" s="6" t="s">
        <v>5</v>
      </c>
      <c r="J116" s="6" t="s">
        <v>6</v>
      </c>
      <c r="K116" s="6" t="s">
        <v>7</v>
      </c>
      <c r="L116" s="7" t="s">
        <v>8</v>
      </c>
      <c r="M116" s="2"/>
    </row>
    <row r="117" spans="2:15" s="2" customFormat="1" ht="13.5" customHeight="1">
      <c r="B117" s="8" t="s">
        <v>14</v>
      </c>
      <c r="C117" s="36">
        <f aca="true" t="shared" si="1" ref="C117:L117">SUM(C118:C119)</f>
        <v>20728713</v>
      </c>
      <c r="D117" s="36">
        <f t="shared" si="1"/>
        <v>155490</v>
      </c>
      <c r="E117" s="36">
        <f t="shared" si="1"/>
        <v>16916771</v>
      </c>
      <c r="F117" s="36">
        <f t="shared" si="1"/>
        <v>18467357</v>
      </c>
      <c r="G117" s="36">
        <f t="shared" si="1"/>
        <v>46090343</v>
      </c>
      <c r="H117" s="36">
        <f t="shared" si="1"/>
        <v>121405</v>
      </c>
      <c r="I117" s="36">
        <f t="shared" si="1"/>
        <v>231743</v>
      </c>
      <c r="J117" s="36">
        <f t="shared" si="1"/>
        <v>0</v>
      </c>
      <c r="K117" s="36">
        <f t="shared" si="1"/>
        <v>14179006</v>
      </c>
      <c r="L117" s="36">
        <f t="shared" si="1"/>
        <v>116890828</v>
      </c>
      <c r="N117" s="22"/>
      <c r="O117" s="12"/>
    </row>
    <row r="118" spans="2:12" s="2" customFormat="1" ht="13.5" customHeight="1">
      <c r="B118" s="13" t="s">
        <v>34</v>
      </c>
      <c r="C118" s="14">
        <v>19044365</v>
      </c>
      <c r="D118" s="15">
        <v>148866</v>
      </c>
      <c r="E118" s="15">
        <v>16694811</v>
      </c>
      <c r="F118" s="15">
        <v>16233636</v>
      </c>
      <c r="G118" s="15">
        <v>45311817</v>
      </c>
      <c r="H118" s="15">
        <v>53927</v>
      </c>
      <c r="I118" s="15">
        <v>154461</v>
      </c>
      <c r="J118" s="15">
        <v>0</v>
      </c>
      <c r="K118" s="15">
        <v>13801470</v>
      </c>
      <c r="L118" s="16">
        <f>SUM(C118:K118)</f>
        <v>111443353</v>
      </c>
    </row>
    <row r="119" spans="2:12" s="2" customFormat="1" ht="13.5" customHeight="1" thickBot="1">
      <c r="B119" s="17" t="s">
        <v>35</v>
      </c>
      <c r="C119" s="18">
        <v>1684348</v>
      </c>
      <c r="D119" s="19">
        <v>6624</v>
      </c>
      <c r="E119" s="19">
        <v>221960</v>
      </c>
      <c r="F119" s="19">
        <v>2233721</v>
      </c>
      <c r="G119" s="19">
        <v>778526</v>
      </c>
      <c r="H119" s="19">
        <v>67478</v>
      </c>
      <c r="I119" s="19">
        <v>77282</v>
      </c>
      <c r="J119" s="19">
        <v>0</v>
      </c>
      <c r="K119" s="19">
        <v>377536</v>
      </c>
      <c r="L119" s="20">
        <f>SUM(C119:K119)</f>
        <v>5447475</v>
      </c>
    </row>
    <row r="120" spans="3:12" s="2" customFormat="1" ht="7.5" customHeight="1" thickBot="1">
      <c r="C120" s="37"/>
      <c r="D120" s="37"/>
      <c r="E120" s="37"/>
      <c r="F120" s="37"/>
      <c r="G120" s="37"/>
      <c r="H120" s="37"/>
      <c r="I120" s="37"/>
      <c r="J120" s="37"/>
      <c r="K120" s="37"/>
      <c r="L120" s="38"/>
    </row>
    <row r="121" spans="2:15" s="2" customFormat="1" ht="13.5" customHeight="1">
      <c r="B121" s="23" t="s">
        <v>15</v>
      </c>
      <c r="C121" s="9">
        <f aca="true" t="shared" si="2" ref="C121:L121">SUM(C122:C123)</f>
        <v>28194347</v>
      </c>
      <c r="D121" s="9">
        <f t="shared" si="2"/>
        <v>174685</v>
      </c>
      <c r="E121" s="9">
        <f t="shared" si="2"/>
        <v>15422213</v>
      </c>
      <c r="F121" s="9">
        <f t="shared" si="2"/>
        <v>28867037</v>
      </c>
      <c r="G121" s="9">
        <f t="shared" si="2"/>
        <v>41203352</v>
      </c>
      <c r="H121" s="9">
        <f t="shared" si="2"/>
        <v>366372</v>
      </c>
      <c r="I121" s="9">
        <f t="shared" si="2"/>
        <v>792975</v>
      </c>
      <c r="J121" s="9">
        <f t="shared" si="2"/>
        <v>0</v>
      </c>
      <c r="K121" s="9">
        <f t="shared" si="2"/>
        <v>18725865</v>
      </c>
      <c r="L121" s="9">
        <f t="shared" si="2"/>
        <v>133746846</v>
      </c>
      <c r="N121" s="22"/>
      <c r="O121" s="12"/>
    </row>
    <row r="122" spans="2:14" s="2" customFormat="1" ht="13.5" customHeight="1">
      <c r="B122" s="24" t="s">
        <v>36</v>
      </c>
      <c r="C122" s="14">
        <v>23587712</v>
      </c>
      <c r="D122" s="15">
        <v>160406</v>
      </c>
      <c r="E122" s="15">
        <v>14923521</v>
      </c>
      <c r="F122" s="15">
        <v>22597033</v>
      </c>
      <c r="G122" s="15">
        <v>40183448</v>
      </c>
      <c r="H122" s="15">
        <v>119955</v>
      </c>
      <c r="I122" s="15">
        <v>483671</v>
      </c>
      <c r="J122" s="15">
        <v>0</v>
      </c>
      <c r="K122" s="15">
        <v>17874586</v>
      </c>
      <c r="L122" s="16">
        <f>SUM(C122:K122)</f>
        <v>119930332</v>
      </c>
      <c r="N122" s="22"/>
    </row>
    <row r="123" spans="2:14" s="2" customFormat="1" ht="13.5" customHeight="1" thickBot="1">
      <c r="B123" s="25" t="s">
        <v>37</v>
      </c>
      <c r="C123" s="18">
        <v>4606635</v>
      </c>
      <c r="D123" s="19">
        <v>14279</v>
      </c>
      <c r="E123" s="19">
        <v>498692</v>
      </c>
      <c r="F123" s="19">
        <v>6270004</v>
      </c>
      <c r="G123" s="19">
        <v>1019904</v>
      </c>
      <c r="H123" s="19">
        <v>246417</v>
      </c>
      <c r="I123" s="19">
        <v>309304</v>
      </c>
      <c r="J123" s="19">
        <v>0</v>
      </c>
      <c r="K123" s="19">
        <v>851279</v>
      </c>
      <c r="L123" s="20">
        <f>SUM(C123:K123)</f>
        <v>13816514</v>
      </c>
      <c r="N123" s="22"/>
    </row>
    <row r="124" spans="3:12" s="2" customFormat="1" ht="13.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3:12" s="2" customFormat="1" ht="13.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3:12" s="2" customFormat="1" ht="13.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3:12" s="2" customFormat="1" ht="13.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3:12" s="2" customFormat="1" ht="13.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3:12" s="2" customFormat="1" ht="13.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3:12" s="2" customFormat="1" ht="13.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3:12" s="2" customFormat="1" ht="13.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3:12" s="2" customFormat="1" ht="13.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3:12" s="2" customFormat="1" ht="13.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3:12" s="2" customFormat="1" ht="13.5" customHeight="1"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3:12" s="2" customFormat="1" ht="13.5" customHeight="1"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3:12" s="2" customFormat="1" ht="13.5" customHeight="1"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3:12" s="2" customFormat="1" ht="13.5" customHeight="1"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3:12" s="2" customFormat="1" ht="13.5" customHeight="1">
      <c r="C138" s="21"/>
      <c r="D138" s="21"/>
      <c r="E138" s="21"/>
      <c r="F138" s="21"/>
      <c r="G138" s="21"/>
      <c r="H138" s="21"/>
      <c r="I138" s="21" t="s">
        <v>12</v>
      </c>
      <c r="J138" s="21"/>
      <c r="K138" s="21"/>
      <c r="L138" s="21"/>
    </row>
    <row r="139" spans="3:11" s="2" customFormat="1" ht="13.5" customHeight="1">
      <c r="C139" s="21" t="s">
        <v>12</v>
      </c>
      <c r="D139" s="21"/>
      <c r="E139" s="21" t="s">
        <v>12</v>
      </c>
      <c r="F139" s="21" t="s">
        <v>12</v>
      </c>
      <c r="G139" s="21" t="s">
        <v>12</v>
      </c>
      <c r="H139" s="21" t="s">
        <v>12</v>
      </c>
      <c r="I139" s="21" t="s">
        <v>12</v>
      </c>
      <c r="J139" s="21" t="s">
        <v>12</v>
      </c>
      <c r="K139" s="21" t="s">
        <v>12</v>
      </c>
    </row>
    <row r="140" s="2" customFormat="1" ht="13.5" customHeight="1"/>
    <row r="141" s="2" customFormat="1" ht="13.5" customHeight="1"/>
    <row r="142" s="2" customFormat="1" ht="13.5" customHeight="1"/>
    <row r="146" ht="12.75">
      <c r="I146" s="1"/>
    </row>
    <row r="147" ht="13.5" thickBot="1"/>
    <row r="148" spans="2:12" ht="15.75" thickBot="1">
      <c r="B148" s="4" t="s">
        <v>38</v>
      </c>
      <c r="C148" s="5" t="s">
        <v>41</v>
      </c>
      <c r="D148" s="6" t="s">
        <v>42</v>
      </c>
      <c r="E148" s="6" t="s">
        <v>1</v>
      </c>
      <c r="F148" s="6" t="s">
        <v>2</v>
      </c>
      <c r="G148" s="6" t="s">
        <v>3</v>
      </c>
      <c r="H148" s="6" t="s">
        <v>4</v>
      </c>
      <c r="I148" s="6" t="s">
        <v>5</v>
      </c>
      <c r="J148" s="6" t="s">
        <v>6</v>
      </c>
      <c r="K148" s="6" t="s">
        <v>7</v>
      </c>
      <c r="L148" s="7" t="s">
        <v>8</v>
      </c>
    </row>
    <row r="149" spans="2:12" ht="12.75">
      <c r="B149" s="8" t="s">
        <v>39</v>
      </c>
      <c r="C149" s="9">
        <v>15425263</v>
      </c>
      <c r="D149" s="10">
        <v>65464</v>
      </c>
      <c r="E149" s="10">
        <v>31054916</v>
      </c>
      <c r="F149" s="10">
        <v>11405185</v>
      </c>
      <c r="G149" s="10">
        <v>75085501</v>
      </c>
      <c r="H149" s="10">
        <v>126490</v>
      </c>
      <c r="I149" s="10">
        <v>0</v>
      </c>
      <c r="J149" s="10">
        <v>0</v>
      </c>
      <c r="K149" s="10">
        <v>574823</v>
      </c>
      <c r="L149" s="11">
        <f>SUM(C149:K149)</f>
        <v>133737642</v>
      </c>
    </row>
    <row r="150" spans="2:15" ht="13.5" thickBot="1">
      <c r="B150" s="17" t="s">
        <v>40</v>
      </c>
      <c r="C150" s="18">
        <v>69642756</v>
      </c>
      <c r="D150" s="19">
        <v>203872</v>
      </c>
      <c r="E150" s="19">
        <v>102874905</v>
      </c>
      <c r="F150" s="19">
        <v>56713136</v>
      </c>
      <c r="G150" s="19">
        <v>243671619</v>
      </c>
      <c r="H150" s="19">
        <v>1112683</v>
      </c>
      <c r="I150" s="19">
        <v>0</v>
      </c>
      <c r="J150" s="19">
        <v>0</v>
      </c>
      <c r="K150" s="19">
        <v>973757</v>
      </c>
      <c r="L150" s="20">
        <f>SUM(C150:K150)</f>
        <v>475192728</v>
      </c>
      <c r="N150" s="22"/>
      <c r="O150" s="39"/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2004-02-16T13:58:37Z</cp:lastPrinted>
  <dcterms:created xsi:type="dcterms:W3CDTF">2000-11-28T09:41:12Z</dcterms:created>
  <dcterms:modified xsi:type="dcterms:W3CDTF">2007-03-13T07:36:27Z</dcterms:modified>
  <cp:category/>
  <cp:version/>
  <cp:contentType/>
  <cp:contentStatus/>
</cp:coreProperties>
</file>