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80" yWindow="3225" windowWidth="15330" windowHeight="6180" activeTab="0"/>
  </bookViews>
  <sheets>
    <sheet name="SBK" sheetId="1" r:id="rId1"/>
  </sheets>
  <definedNames>
    <definedName name="_xlnm.Print_Area" localSheetId="0">'SBK'!$B$1:$M$175</definedName>
  </definedNames>
  <calcPr fullCalcOnLoad="1"/>
</workbook>
</file>

<file path=xl/sharedStrings.xml><?xml version="1.0" encoding="utf-8"?>
<sst xmlns="http://schemas.openxmlformats.org/spreadsheetml/2006/main" count="137" uniqueCount="45">
  <si>
    <t>ACQUIRING - PROVOZOVNY</t>
  </si>
  <si>
    <t>Maestro</t>
  </si>
  <si>
    <t>VISA</t>
  </si>
  <si>
    <t>Electron</t>
  </si>
  <si>
    <t>AmEx</t>
  </si>
  <si>
    <t>DC</t>
  </si>
  <si>
    <t>JCB</t>
  </si>
  <si>
    <t>Ostatní</t>
  </si>
  <si>
    <t>CELKEM</t>
  </si>
  <si>
    <t>Počet provozoven (outlety)</t>
  </si>
  <si>
    <t>Počet provozoven, vybavených pouze imprinterem</t>
  </si>
  <si>
    <t>Počet provozoven vybavených POS</t>
  </si>
  <si>
    <t xml:space="preserve"> </t>
  </si>
  <si>
    <t>ACQUIRING - TRANSAKCE merch.</t>
  </si>
  <si>
    <t>Počet transakcí celkem</t>
  </si>
  <si>
    <t>Objem transakcí celkem (v tisících Kč)</t>
  </si>
  <si>
    <t>Seznam bank nabývajících obchodníky</t>
  </si>
  <si>
    <t>Česká spořitelna, a.s.</t>
  </si>
  <si>
    <t>ČSOB</t>
  </si>
  <si>
    <t>HVB Bank Czech Republic a.s.</t>
  </si>
  <si>
    <t>Komerční banka, a.s.</t>
  </si>
  <si>
    <t>ATM</t>
  </si>
  <si>
    <t>Počet instalovaných ATM</t>
  </si>
  <si>
    <t>Počet transakcí v ATM</t>
  </si>
  <si>
    <t>Objem transakcí v ATM (v tisících Kč)</t>
  </si>
  <si>
    <t>ISSUING - KARTY</t>
  </si>
  <si>
    <t>Vydané karty celkem</t>
  </si>
  <si>
    <t>Tuzemské karty</t>
  </si>
  <si>
    <t>Mezinárodní karty</t>
  </si>
  <si>
    <t>Debetní karty</t>
  </si>
  <si>
    <t>Kreditní karty</t>
  </si>
  <si>
    <t>Charge karty</t>
  </si>
  <si>
    <t>Karty čipové a hybridní</t>
  </si>
  <si>
    <t>ISSUING - TRANSAKCE (retail)</t>
  </si>
  <si>
    <t>Počet domácích transakcí</t>
  </si>
  <si>
    <t>Počet zahraničních transakcí</t>
  </si>
  <si>
    <t>Objem domácích transakcí (v tisících Kč)</t>
  </si>
  <si>
    <t>Objem zahraničních transakcí (v tisících Kč)</t>
  </si>
  <si>
    <t>ISSUING - TRANSAKCE ATM</t>
  </si>
  <si>
    <t>Počet transakcí v ATM celkem</t>
  </si>
  <si>
    <t>Objem transakcí v ATM celkem (v tisících Kč)</t>
  </si>
  <si>
    <t>MC</t>
  </si>
  <si>
    <t>MC Elec.</t>
  </si>
  <si>
    <t>eBanka</t>
  </si>
  <si>
    <t>Výběrová statistika SBK za 2.q.2005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</si>
</sst>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17">
    <font>
      <sz val="10"/>
      <name val="Arial CE"/>
      <family val="0"/>
    </font>
    <font>
      <sz val="10"/>
      <color indexed="32"/>
      <name val="Arial CE"/>
      <family val="2"/>
    </font>
    <font>
      <sz val="10"/>
      <color indexed="18"/>
      <name val="Arial CE"/>
      <family val="2"/>
    </font>
    <font>
      <sz val="8"/>
      <name val="Arial CE"/>
      <family val="2"/>
    </font>
    <font>
      <sz val="9"/>
      <name val="Arial CE"/>
      <family val="0"/>
    </font>
    <font>
      <sz val="8.5"/>
      <name val="Arial CE"/>
      <family val="2"/>
    </font>
    <font>
      <b/>
      <sz val="10.25"/>
      <name val="Arial CE"/>
      <family val="2"/>
    </font>
    <font>
      <sz val="8.25"/>
      <name val="Arial CE"/>
      <family val="2"/>
    </font>
    <font>
      <b/>
      <sz val="11"/>
      <name val="Arial CE"/>
      <family val="0"/>
    </font>
    <font>
      <b/>
      <sz val="10.75"/>
      <name val="Arial CE"/>
      <family val="0"/>
    </font>
    <font>
      <b/>
      <sz val="10"/>
      <name val="Arial CE"/>
      <family val="2"/>
    </font>
    <font>
      <b/>
      <sz val="10"/>
      <color indexed="32"/>
      <name val="Arial CE"/>
      <family val="0"/>
    </font>
    <font>
      <b/>
      <sz val="18"/>
      <color indexed="12"/>
      <name val="Arial CE"/>
      <family val="2"/>
    </font>
    <font>
      <b/>
      <sz val="11"/>
      <color indexed="12"/>
      <name val="Arial CE"/>
      <family val="2"/>
    </font>
    <font>
      <sz val="10"/>
      <color indexed="12"/>
      <name val="Arial CE"/>
      <family val="2"/>
    </font>
    <font>
      <sz val="10"/>
      <color indexed="8"/>
      <name val="Arial CE"/>
      <family val="2"/>
    </font>
    <font>
      <b/>
      <sz val="18"/>
      <color indexed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 applyProtection="1">
      <alignment horizontal="right" vertical="center"/>
      <protection locked="0"/>
    </xf>
    <xf numFmtId="3" fontId="2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>
      <alignment/>
    </xf>
    <xf numFmtId="3" fontId="1" fillId="0" borderId="1" xfId="0" applyNumberFormat="1" applyFont="1" applyFill="1" applyBorder="1" applyAlignment="1" applyProtection="1">
      <alignment horizontal="right" vertical="center"/>
      <protection locked="0"/>
    </xf>
    <xf numFmtId="3" fontId="11" fillId="0" borderId="1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Fill="1" applyAlignment="1">
      <alignment/>
    </xf>
    <xf numFmtId="3" fontId="14" fillId="0" borderId="2" xfId="0" applyNumberFormat="1" applyFont="1" applyFill="1" applyBorder="1" applyAlignment="1" applyProtection="1">
      <alignment horizontal="right" vertical="center"/>
      <protection locked="0"/>
    </xf>
    <xf numFmtId="3" fontId="14" fillId="0" borderId="3" xfId="0" applyNumberFormat="1" applyFont="1" applyFill="1" applyBorder="1" applyAlignment="1" applyProtection="1">
      <alignment horizontal="right" vertical="center"/>
      <protection locked="0"/>
    </xf>
    <xf numFmtId="3" fontId="14" fillId="0" borderId="4" xfId="0" applyNumberFormat="1" applyFont="1" applyFill="1" applyBorder="1" applyAlignment="1" applyProtection="1">
      <alignment horizontal="right" vertical="center"/>
      <protection locked="0"/>
    </xf>
    <xf numFmtId="3" fontId="14" fillId="0" borderId="5" xfId="0" applyNumberFormat="1" applyFont="1" applyFill="1" applyBorder="1" applyAlignment="1" applyProtection="1">
      <alignment horizontal="right" vertical="center"/>
      <protection locked="0"/>
    </xf>
    <xf numFmtId="0" fontId="13" fillId="2" borderId="6" xfId="0" applyFont="1" applyFill="1" applyBorder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center"/>
      <protection locked="0"/>
    </xf>
    <xf numFmtId="3" fontId="14" fillId="0" borderId="8" xfId="0" applyNumberFormat="1" applyFont="1" applyFill="1" applyBorder="1" applyAlignment="1" applyProtection="1">
      <alignment horizontal="right" vertical="center"/>
      <protection locked="0"/>
    </xf>
    <xf numFmtId="3" fontId="14" fillId="0" borderId="9" xfId="0" applyNumberFormat="1" applyFont="1" applyFill="1" applyBorder="1" applyAlignment="1" applyProtection="1">
      <alignment horizontal="right" vertical="center"/>
      <protection locked="0"/>
    </xf>
    <xf numFmtId="3" fontId="14" fillId="0" borderId="10" xfId="0" applyNumberFormat="1" applyFont="1" applyFill="1" applyBorder="1" applyAlignment="1" applyProtection="1">
      <alignment horizontal="right" vertical="center"/>
      <protection locked="0"/>
    </xf>
    <xf numFmtId="0" fontId="13" fillId="3" borderId="11" xfId="0" applyFont="1" applyFill="1" applyBorder="1" applyAlignment="1">
      <alignment/>
    </xf>
    <xf numFmtId="0" fontId="14" fillId="2" borderId="12" xfId="0" applyFont="1" applyFill="1" applyBorder="1" applyAlignment="1">
      <alignment/>
    </xf>
    <xf numFmtId="0" fontId="14" fillId="2" borderId="13" xfId="0" applyFont="1" applyFill="1" applyBorder="1" applyAlignment="1">
      <alignment/>
    </xf>
    <xf numFmtId="0" fontId="14" fillId="2" borderId="14" xfId="0" applyFont="1" applyFill="1" applyBorder="1" applyAlignment="1">
      <alignment/>
    </xf>
    <xf numFmtId="0" fontId="14" fillId="2" borderId="15" xfId="0" applyFont="1" applyFill="1" applyBorder="1" applyAlignment="1">
      <alignment/>
    </xf>
    <xf numFmtId="3" fontId="14" fillId="0" borderId="16" xfId="0" applyNumberFormat="1" applyFont="1" applyFill="1" applyBorder="1" applyAlignment="1" applyProtection="1">
      <alignment horizontal="right" vertical="center"/>
      <protection locked="0"/>
    </xf>
    <xf numFmtId="3" fontId="14" fillId="0" borderId="17" xfId="0" applyNumberFormat="1" applyFont="1" applyFill="1" applyBorder="1" applyAlignment="1" applyProtection="1">
      <alignment horizontal="right" vertical="center"/>
      <protection locked="0"/>
    </xf>
    <xf numFmtId="3" fontId="14" fillId="0" borderId="18" xfId="0" applyNumberFormat="1" applyFont="1" applyFill="1" applyBorder="1" applyAlignment="1" applyProtection="1">
      <alignment horizontal="right" vertical="center"/>
      <protection locked="0"/>
    </xf>
    <xf numFmtId="0" fontId="13" fillId="2" borderId="19" xfId="0" applyFont="1" applyFill="1" applyBorder="1" applyAlignment="1" applyProtection="1">
      <alignment horizontal="center"/>
      <protection locked="0"/>
    </xf>
    <xf numFmtId="0" fontId="13" fillId="2" borderId="20" xfId="0" applyFont="1" applyFill="1" applyBorder="1" applyAlignment="1" applyProtection="1">
      <alignment horizontal="center"/>
      <protection locked="0"/>
    </xf>
    <xf numFmtId="0" fontId="13" fillId="2" borderId="21" xfId="0" applyFont="1" applyFill="1" applyBorder="1" applyAlignment="1" applyProtection="1">
      <alignment horizontal="center"/>
      <protection locked="0"/>
    </xf>
    <xf numFmtId="0" fontId="14" fillId="2" borderId="22" xfId="0" applyFont="1" applyFill="1" applyBorder="1" applyAlignment="1">
      <alignment/>
    </xf>
    <xf numFmtId="0" fontId="14" fillId="2" borderId="23" xfId="0" applyFont="1" applyFill="1" applyBorder="1" applyAlignment="1">
      <alignment/>
    </xf>
    <xf numFmtId="0" fontId="14" fillId="2" borderId="24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3" fontId="14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3" fillId="2" borderId="25" xfId="0" applyFont="1" applyFill="1" applyBorder="1" applyAlignment="1" applyProtection="1">
      <alignment horizontal="center"/>
      <protection locked="0"/>
    </xf>
    <xf numFmtId="3" fontId="14" fillId="0" borderId="26" xfId="0" applyNumberFormat="1" applyFont="1" applyFill="1" applyBorder="1" applyAlignment="1" applyProtection="1">
      <alignment horizontal="right" vertical="center"/>
      <protection locked="0"/>
    </xf>
    <xf numFmtId="3" fontId="14" fillId="0" borderId="7" xfId="0" applyNumberFormat="1" applyFont="1" applyFill="1" applyBorder="1" applyAlignment="1" applyProtection="1">
      <alignment horizontal="right" vertical="center"/>
      <protection locked="0"/>
    </xf>
    <xf numFmtId="3" fontId="14" fillId="0" borderId="27" xfId="0" applyNumberFormat="1" applyFont="1" applyFill="1" applyBorder="1" applyAlignment="1" applyProtection="1">
      <alignment horizontal="right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Počet provozoven v ČR akceptujících jednotlivé typy karet</a:t>
            </a:r>
          </a:p>
        </c:rich>
      </c:tx>
      <c:layout>
        <c:manualLayout>
          <c:xMode val="factor"/>
          <c:yMode val="factor"/>
          <c:x val="0.0037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4075"/>
          <c:w val="0.9735"/>
          <c:h val="0.95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SBK!$B$6</c:f>
              <c:strCache>
                <c:ptCount val="1"/>
                <c:pt idx="0">
                  <c:v>Počet provozoven vybavených POS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SBK!$C$3:$K$3</c:f>
              <c:strCache/>
            </c:strRef>
          </c:cat>
          <c:val>
            <c:numRef>
              <c:f>SBK!$C$6:$K$6</c:f>
              <c:numCache/>
            </c:numRef>
          </c:val>
        </c:ser>
        <c:ser>
          <c:idx val="0"/>
          <c:order val="1"/>
          <c:tx>
            <c:strRef>
              <c:f>SBK!$B$5</c:f>
              <c:strCache>
                <c:ptCount val="1"/>
                <c:pt idx="0">
                  <c:v>Počet provozoven, vybavených pouze imprinterem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SBK!$C$3:$K$3</c:f>
              <c:strCache/>
            </c:strRef>
          </c:cat>
          <c:val>
            <c:numRef>
              <c:f>SBK!$C$5:$K$5</c:f>
              <c:numCache/>
            </c:numRef>
          </c:val>
        </c:ser>
        <c:overlap val="100"/>
        <c:axId val="18110635"/>
        <c:axId val="28777988"/>
      </c:barChart>
      <c:catAx>
        <c:axId val="18110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8777988"/>
        <c:crosses val="autoZero"/>
        <c:auto val="0"/>
        <c:lblOffset val="100"/>
        <c:noMultiLvlLbl val="0"/>
      </c:catAx>
      <c:valAx>
        <c:axId val="287779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81106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95"/>
          <c:y val="0.095"/>
          <c:w val="0.4915"/>
          <c:h val="0.091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Objem transakcí (tis. Kč) u obchodníků - Issuing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625"/>
          <c:w val="0.9775"/>
          <c:h val="0.907"/>
        </c:manualLayout>
      </c:layout>
      <c:barChart>
        <c:barDir val="col"/>
        <c:grouping val="stacked"/>
        <c:varyColors val="0"/>
        <c:ser>
          <c:idx val="0"/>
          <c:order val="0"/>
          <c:tx>
            <c:v>Domácí transakce</c:v>
          </c:tx>
          <c:spPr>
            <a:solidFill>
              <a:srgbClr val="FF00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SBK!$C$116:$I$116</c:f>
              <c:strCache/>
            </c:strRef>
          </c:cat>
          <c:val>
            <c:numRef>
              <c:f>SBK!$C$122:$I$122</c:f>
              <c:numCache/>
            </c:numRef>
          </c:val>
        </c:ser>
        <c:ser>
          <c:idx val="1"/>
          <c:order val="1"/>
          <c:tx>
            <c:v>Zahraniční transakce</c:v>
          </c:tx>
          <c:spPr>
            <a:solidFill>
              <a:srgbClr val="FFCC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SBK!$C$116:$I$116</c:f>
              <c:strCache/>
            </c:strRef>
          </c:cat>
          <c:val>
            <c:numRef>
              <c:f>SBK!$C$123:$I$123</c:f>
              <c:numCache/>
            </c:numRef>
          </c:val>
        </c:ser>
        <c:overlap val="100"/>
        <c:gapWidth val="140"/>
        <c:axId val="32939425"/>
        <c:axId val="28019370"/>
      </c:barChart>
      <c:catAx>
        <c:axId val="32939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8019370"/>
        <c:crosses val="autoZero"/>
        <c:auto val="0"/>
        <c:lblOffset val="100"/>
        <c:noMultiLvlLbl val="0"/>
      </c:catAx>
      <c:valAx>
        <c:axId val="28019370"/>
        <c:scaling>
          <c:orientation val="minMax"/>
          <c:max val="7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29394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45"/>
          <c:y val="0.14425"/>
          <c:w val="0.26625"/>
          <c:h val="0.11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Objem transakcí (tis. Kč) v ATM - Issuing</a:t>
            </a:r>
          </a:p>
        </c:rich>
      </c:tx>
      <c:layout>
        <c:manualLayout>
          <c:xMode val="factor"/>
          <c:yMode val="factor"/>
          <c:x val="0.002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5775"/>
          <c:w val="0.974"/>
          <c:h val="0.94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SBK!$B$150</c:f>
              <c:strCache>
                <c:ptCount val="1"/>
                <c:pt idx="0">
                  <c:v>Objem transakcí v ATM celkem (v tisících Kč)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SBK!$C$148:$H$148</c:f>
              <c:strCache/>
            </c:strRef>
          </c:cat>
          <c:val>
            <c:numRef>
              <c:f>SBK!$C$150:$H$150</c:f>
              <c:numCache/>
            </c:numRef>
          </c:val>
        </c:ser>
        <c:gapWidth val="130"/>
        <c:axId val="50847739"/>
        <c:axId val="54976468"/>
      </c:barChart>
      <c:catAx>
        <c:axId val="50847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4976468"/>
        <c:crosses val="autoZero"/>
        <c:auto val="0"/>
        <c:lblOffset val="100"/>
        <c:noMultiLvlLbl val="0"/>
      </c:catAx>
      <c:valAx>
        <c:axId val="54976468"/>
        <c:scaling>
          <c:orientation val="minMax"/>
          <c:max val="5000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0847739"/>
        <c:crossesAt val="1"/>
        <c:crossBetween val="between"/>
        <c:dispUnits/>
        <c:majorUnit val="10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Počet provozoven v ČR 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075"/>
          <c:y val="0.2045"/>
          <c:w val="0.8955"/>
          <c:h val="0.4675"/>
        </c:manualLayout>
      </c:layout>
      <c:pie3DChart>
        <c:varyColors val="1"/>
        <c:ser>
          <c:idx val="0"/>
          <c:order val="0"/>
          <c:tx>
            <c:strRef>
              <c:f>SBK!$L$3</c:f>
              <c:strCache>
                <c:ptCount val="1"/>
                <c:pt idx="0">
                  <c:v>CELKEM</c:v>
                </c:pt>
              </c:strCache>
            </c:strRef>
          </c:tx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6600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SBK!$B$5:$B$6</c:f>
              <c:strCache/>
            </c:strRef>
          </c:cat>
          <c:val>
            <c:numRef>
              <c:f>SBK!$L$5:$L$6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3"/>
          <c:y val="0.77375"/>
          <c:w val="0.66425"/>
          <c:h val="0.08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E3E3E3"/>
        </a:gs>
      </a:gsLst>
      <a:lin ang="5400000" scaled="1"/>
    </a:gradFill>
    <a:ln w="38100">
      <a:solidFill/>
    </a:ln>
  </c:spPr>
  <c:txPr>
    <a:bodyPr vert="horz" rot="0"/>
    <a:lstStyle/>
    <a:p>
      <a:pPr>
        <a:defRPr lang="en-US" cap="none" sz="1025" b="1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Počet transakcí v ČR celkem - acquiring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005"/>
          <c:w val="0.95225"/>
          <c:h val="0.87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SBK!$B$32</c:f>
              <c:strCache>
                <c:ptCount val="1"/>
                <c:pt idx="0">
                  <c:v>Počet transakcí celkem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SBK!$C$31:$J$31</c:f>
              <c:strCache/>
            </c:strRef>
          </c:cat>
          <c:val>
            <c:numRef>
              <c:f>SBK!$C$32:$J$32</c:f>
              <c:numCache/>
            </c:numRef>
          </c:val>
        </c:ser>
        <c:gapWidth val="130"/>
        <c:axId val="57675301"/>
        <c:axId val="49315662"/>
      </c:barChart>
      <c:catAx>
        <c:axId val="57675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9315662"/>
        <c:crosses val="autoZero"/>
        <c:auto val="0"/>
        <c:lblOffset val="100"/>
        <c:noMultiLvlLbl val="0"/>
      </c:catAx>
      <c:valAx>
        <c:axId val="49315662"/>
        <c:scaling>
          <c:orientation val="minMax"/>
          <c:max val="7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76753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 CE"/>
                <a:ea typeface="Arial CE"/>
                <a:cs typeface="Arial CE"/>
              </a:rPr>
              <a:t>Počet transakcí v ATM v ČR celkem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8625"/>
          <c:w val="0.975"/>
          <c:h val="0.91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SBK!$B$65</c:f>
              <c:strCache>
                <c:ptCount val="1"/>
                <c:pt idx="0">
                  <c:v>Počet transakcí v ATM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(SBK!$C$63:$H$63,SBK!$K$63)</c:f>
              <c:strCache/>
            </c:strRef>
          </c:cat>
          <c:val>
            <c:numRef>
              <c:f>(SBK!$C$65:$H$65,SBK!$K$65)</c:f>
              <c:numCache/>
            </c:numRef>
          </c:val>
        </c:ser>
        <c:gapWidth val="130"/>
        <c:axId val="41187775"/>
        <c:axId val="35145656"/>
      </c:barChart>
      <c:catAx>
        <c:axId val="41187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5145656"/>
        <c:crosses val="autoZero"/>
        <c:auto val="0"/>
        <c:lblOffset val="100"/>
        <c:noMultiLvlLbl val="0"/>
      </c:catAx>
      <c:valAx>
        <c:axId val="35145656"/>
        <c:scaling>
          <c:orientation val="minMax"/>
          <c:max val="14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11877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65"/>
          <c:y val="-0.019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E"/>
              <a:ea typeface="Arial CE"/>
              <a:cs typeface="Arial CE"/>
            </a:defRPr>
          </a:pPr>
        </a:p>
      </c:txPr>
    </c:title>
    <c:view3D>
      <c:rotX val="1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09375"/>
          <c:y val="0.2235"/>
          <c:w val="0.79575"/>
          <c:h val="0.663"/>
        </c:manualLayout>
      </c:layout>
      <c:pie3DChart>
        <c:varyColors val="1"/>
        <c:ser>
          <c:idx val="0"/>
          <c:order val="0"/>
          <c:tx>
            <c:strRef>
              <c:f>SBK!$B$88</c:f>
              <c:strCache>
                <c:ptCount val="1"/>
                <c:pt idx="0">
                  <c:v>Vydané karty celkem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CC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00CCFF"/>
              </a:solidFill>
            </c:spPr>
          </c:dPt>
          <c:dPt>
            <c:idx val="5"/>
            <c:spPr>
              <a:solidFill>
                <a:srgbClr val="00FF00"/>
              </a:solidFill>
            </c:spPr>
          </c:dPt>
          <c:dPt>
            <c:idx val="7"/>
            <c:spPr>
              <a:solidFill>
                <a:srgbClr val="E3E3E3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(SBK!$C$87:$I$87,SBK!$K$87)</c:f>
              <c:strCache/>
            </c:strRef>
          </c:cat>
          <c:val>
            <c:numRef>
              <c:f>(SBK!$C$88:$I$88,SBK!$K$88)</c:f>
              <c:numCache/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E3E3E3"/>
        </a:gs>
      </a:gsLst>
      <a:lin ang="5400000" scaled="1"/>
    </a:gradFill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Počet transakcí u obchodníků - Issuing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675"/>
          <c:w val="0.97825"/>
          <c:h val="0.9075"/>
        </c:manualLayout>
      </c:layout>
      <c:barChart>
        <c:barDir val="col"/>
        <c:grouping val="stacked"/>
        <c:varyColors val="0"/>
        <c:ser>
          <c:idx val="0"/>
          <c:order val="0"/>
          <c:tx>
            <c:v>Domácí transakce</c:v>
          </c:tx>
          <c:spPr>
            <a:solidFill>
              <a:srgbClr val="0000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SBK!$C$116:$H$116</c:f>
              <c:strCache/>
            </c:strRef>
          </c:cat>
          <c:val>
            <c:numRef>
              <c:f>SBK!$C$118:$H$118</c:f>
              <c:numCache/>
            </c:numRef>
          </c:val>
        </c:ser>
        <c:ser>
          <c:idx val="1"/>
          <c:order val="1"/>
          <c:tx>
            <c:v>Zahraniční transakce</c:v>
          </c:tx>
          <c:spPr>
            <a:solidFill>
              <a:srgbClr val="00FF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SBK!$C$116:$H$116</c:f>
              <c:strCache/>
            </c:strRef>
          </c:cat>
          <c:val>
            <c:numRef>
              <c:f>SBK!$C$119:$H$119</c:f>
              <c:numCache/>
            </c:numRef>
          </c:val>
        </c:ser>
        <c:overlap val="100"/>
        <c:gapWidth val="140"/>
        <c:axId val="47875449"/>
        <c:axId val="28225858"/>
      </c:barChart>
      <c:catAx>
        <c:axId val="47875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8225858"/>
        <c:crosses val="autoZero"/>
        <c:auto val="0"/>
        <c:lblOffset val="100"/>
        <c:noMultiLvlLbl val="0"/>
      </c:catAx>
      <c:valAx>
        <c:axId val="28225858"/>
        <c:scaling>
          <c:orientation val="minMax"/>
          <c:max val="8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78754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475"/>
          <c:y val="0.14"/>
          <c:w val="0.263"/>
          <c:h val="0.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Počet transakcí v ATM - Issuing</a:t>
            </a:r>
          </a:p>
        </c:rich>
      </c:tx>
      <c:layout>
        <c:manualLayout>
          <c:xMode val="factor"/>
          <c:yMode val="factor"/>
          <c:x val="0.002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56"/>
          <c:w val="0.975"/>
          <c:h val="0.9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SBK!$B$149</c:f>
              <c:strCache>
                <c:ptCount val="1"/>
                <c:pt idx="0">
                  <c:v>Počet transakcí v ATM celkem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SBK!$C$148:$H$148</c:f>
              <c:strCache/>
            </c:strRef>
          </c:cat>
          <c:val>
            <c:numRef>
              <c:f>SBK!$C$149:$H$149</c:f>
              <c:numCache/>
            </c:numRef>
          </c:val>
        </c:ser>
        <c:gapWidth val="130"/>
        <c:axId val="52706131"/>
        <c:axId val="4593132"/>
      </c:barChart>
      <c:catAx>
        <c:axId val="52706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593132"/>
        <c:crosses val="autoZero"/>
        <c:auto val="0"/>
        <c:lblOffset val="100"/>
        <c:noMultiLvlLbl val="0"/>
      </c:catAx>
      <c:valAx>
        <c:axId val="45931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27061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Objem transakcí (tis. Kč) v ČR celkem - acquiring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0025"/>
          <c:w val="0.95125"/>
          <c:h val="0.87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SBK!$B$33</c:f>
              <c:strCache>
                <c:ptCount val="1"/>
                <c:pt idx="0">
                  <c:v>Objem transakcí celkem (v tisících Kč)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SBK!$C$31:$J$31</c:f>
              <c:strCache/>
            </c:strRef>
          </c:cat>
          <c:val>
            <c:numRef>
              <c:f>SBK!$C$33:$J$33</c:f>
              <c:numCache/>
            </c:numRef>
          </c:val>
        </c:ser>
        <c:gapWidth val="130"/>
        <c:axId val="41338189"/>
        <c:axId val="36499382"/>
      </c:barChart>
      <c:catAx>
        <c:axId val="41338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6499382"/>
        <c:crosses val="autoZero"/>
        <c:auto val="0"/>
        <c:lblOffset val="100"/>
        <c:noMultiLvlLbl val="0"/>
      </c:catAx>
      <c:valAx>
        <c:axId val="36499382"/>
        <c:scaling>
          <c:orientation val="minMax"/>
          <c:max val="10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1338189"/>
        <c:crossesAt val="1"/>
        <c:crossBetween val="between"/>
        <c:dispUnits/>
        <c:majorUnit val="2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 CE"/>
                <a:ea typeface="Arial CE"/>
                <a:cs typeface="Arial CE"/>
              </a:rPr>
              <a:t>Objem transakcí (tis. Kč) v ATM v ČR celkem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8125"/>
          <c:w val="0.97425"/>
          <c:h val="0.9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SBK!$B$65</c:f>
              <c:strCache>
                <c:ptCount val="1"/>
                <c:pt idx="0">
                  <c:v>Počet transakcí v ATM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(SBK!$C$63:$H$63,SBK!$K$63)</c:f>
              <c:strCache/>
            </c:strRef>
          </c:cat>
          <c:val>
            <c:numRef>
              <c:f>(SBK!$C$66:$H$66,SBK!$K$66)</c:f>
              <c:numCache/>
            </c:numRef>
          </c:val>
        </c:ser>
        <c:gapWidth val="130"/>
        <c:axId val="60058983"/>
        <c:axId val="3659936"/>
      </c:barChart>
      <c:catAx>
        <c:axId val="60058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659936"/>
        <c:crosses val="autoZero"/>
        <c:auto val="0"/>
        <c:lblOffset val="100"/>
        <c:noMultiLvlLbl val="0"/>
      </c:catAx>
      <c:valAx>
        <c:axId val="3659936"/>
        <c:scaling>
          <c:orientation val="minMax"/>
          <c:max val="45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00589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47625</xdr:rowOff>
    </xdr:from>
    <xdr:to>
      <xdr:col>5</xdr:col>
      <xdr:colOff>523875</xdr:colOff>
      <xdr:row>28</xdr:row>
      <xdr:rowOff>95250</xdr:rowOff>
    </xdr:to>
    <xdr:graphicFrame>
      <xdr:nvGraphicFramePr>
        <xdr:cNvPr id="1" name="Chart 3"/>
        <xdr:cNvGraphicFramePr/>
      </xdr:nvGraphicFramePr>
      <xdr:xfrm>
        <a:off x="152400" y="1504950"/>
        <a:ext cx="721042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762000</xdr:colOff>
      <xdr:row>6</xdr:row>
      <xdr:rowOff>47625</xdr:rowOff>
    </xdr:from>
    <xdr:to>
      <xdr:col>12</xdr:col>
      <xdr:colOff>9525</xdr:colOff>
      <xdr:row>28</xdr:row>
      <xdr:rowOff>95250</xdr:rowOff>
    </xdr:to>
    <xdr:graphicFrame>
      <xdr:nvGraphicFramePr>
        <xdr:cNvPr id="2" name="Chart 4"/>
        <xdr:cNvGraphicFramePr/>
      </xdr:nvGraphicFramePr>
      <xdr:xfrm>
        <a:off x="7600950" y="1504950"/>
        <a:ext cx="5715000" cy="3819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33</xdr:row>
      <xdr:rowOff>95250</xdr:rowOff>
    </xdr:from>
    <xdr:to>
      <xdr:col>4</xdr:col>
      <xdr:colOff>923925</xdr:colOff>
      <xdr:row>54</xdr:row>
      <xdr:rowOff>66675</xdr:rowOff>
    </xdr:to>
    <xdr:graphicFrame>
      <xdr:nvGraphicFramePr>
        <xdr:cNvPr id="3" name="Chart 5"/>
        <xdr:cNvGraphicFramePr/>
      </xdr:nvGraphicFramePr>
      <xdr:xfrm>
        <a:off x="152400" y="6353175"/>
        <a:ext cx="6677025" cy="3571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66</xdr:row>
      <xdr:rowOff>104775</xdr:rowOff>
    </xdr:from>
    <xdr:to>
      <xdr:col>4</xdr:col>
      <xdr:colOff>904875</xdr:colOff>
      <xdr:row>85</xdr:row>
      <xdr:rowOff>0</xdr:rowOff>
    </xdr:to>
    <xdr:graphicFrame>
      <xdr:nvGraphicFramePr>
        <xdr:cNvPr id="4" name="Chart 6"/>
        <xdr:cNvGraphicFramePr/>
      </xdr:nvGraphicFramePr>
      <xdr:xfrm>
        <a:off x="152400" y="12030075"/>
        <a:ext cx="6657975" cy="3152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2809875</xdr:colOff>
      <xdr:row>94</xdr:row>
      <xdr:rowOff>76200</xdr:rowOff>
    </xdr:from>
    <xdr:to>
      <xdr:col>8</xdr:col>
      <xdr:colOff>876300</xdr:colOff>
      <xdr:row>113</xdr:row>
      <xdr:rowOff>95250</xdr:rowOff>
    </xdr:to>
    <xdr:graphicFrame>
      <xdr:nvGraphicFramePr>
        <xdr:cNvPr id="5" name="Chart 9"/>
        <xdr:cNvGraphicFramePr/>
      </xdr:nvGraphicFramePr>
      <xdr:xfrm>
        <a:off x="2962275" y="16916400"/>
        <a:ext cx="7524750" cy="3276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123</xdr:row>
      <xdr:rowOff>85725</xdr:rowOff>
    </xdr:from>
    <xdr:to>
      <xdr:col>4</xdr:col>
      <xdr:colOff>857250</xdr:colOff>
      <xdr:row>145</xdr:row>
      <xdr:rowOff>76200</xdr:rowOff>
    </xdr:to>
    <xdr:graphicFrame>
      <xdr:nvGraphicFramePr>
        <xdr:cNvPr id="6" name="Chart 10"/>
        <xdr:cNvGraphicFramePr/>
      </xdr:nvGraphicFramePr>
      <xdr:xfrm>
        <a:off x="152400" y="21850350"/>
        <a:ext cx="6610350" cy="3733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85725</xdr:colOff>
      <xdr:row>151</xdr:row>
      <xdr:rowOff>57150</xdr:rowOff>
    </xdr:from>
    <xdr:to>
      <xdr:col>4</xdr:col>
      <xdr:colOff>857250</xdr:colOff>
      <xdr:row>174</xdr:row>
      <xdr:rowOff>57150</xdr:rowOff>
    </xdr:to>
    <xdr:graphicFrame>
      <xdr:nvGraphicFramePr>
        <xdr:cNvPr id="7" name="Chart 13"/>
        <xdr:cNvGraphicFramePr/>
      </xdr:nvGraphicFramePr>
      <xdr:xfrm>
        <a:off x="85725" y="26593800"/>
        <a:ext cx="6677025" cy="3724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66675</xdr:colOff>
      <xdr:row>33</xdr:row>
      <xdr:rowOff>95250</xdr:rowOff>
    </xdr:from>
    <xdr:to>
      <xdr:col>12</xdr:col>
      <xdr:colOff>0</xdr:colOff>
      <xdr:row>54</xdr:row>
      <xdr:rowOff>57150</xdr:rowOff>
    </xdr:to>
    <xdr:graphicFrame>
      <xdr:nvGraphicFramePr>
        <xdr:cNvPr id="8" name="Chart 15"/>
        <xdr:cNvGraphicFramePr/>
      </xdr:nvGraphicFramePr>
      <xdr:xfrm>
        <a:off x="6905625" y="6353175"/>
        <a:ext cx="6400800" cy="3562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47625</xdr:colOff>
      <xdr:row>66</xdr:row>
      <xdr:rowOff>123825</xdr:rowOff>
    </xdr:from>
    <xdr:to>
      <xdr:col>11</xdr:col>
      <xdr:colOff>866775</xdr:colOff>
      <xdr:row>84</xdr:row>
      <xdr:rowOff>152400</xdr:rowOff>
    </xdr:to>
    <xdr:graphicFrame>
      <xdr:nvGraphicFramePr>
        <xdr:cNvPr id="9" name="Chart 16"/>
        <xdr:cNvGraphicFramePr/>
      </xdr:nvGraphicFramePr>
      <xdr:xfrm>
        <a:off x="6886575" y="12049125"/>
        <a:ext cx="6362700" cy="31146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47625</xdr:colOff>
      <xdr:row>123</xdr:row>
      <xdr:rowOff>95250</xdr:rowOff>
    </xdr:from>
    <xdr:to>
      <xdr:col>11</xdr:col>
      <xdr:colOff>866775</xdr:colOff>
      <xdr:row>145</xdr:row>
      <xdr:rowOff>57150</xdr:rowOff>
    </xdr:to>
    <xdr:graphicFrame>
      <xdr:nvGraphicFramePr>
        <xdr:cNvPr id="10" name="Chart 17"/>
        <xdr:cNvGraphicFramePr/>
      </xdr:nvGraphicFramePr>
      <xdr:xfrm>
        <a:off x="6886575" y="21859875"/>
        <a:ext cx="6362700" cy="37052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9525</xdr:colOff>
      <xdr:row>151</xdr:row>
      <xdr:rowOff>57150</xdr:rowOff>
    </xdr:from>
    <xdr:to>
      <xdr:col>11</xdr:col>
      <xdr:colOff>847725</xdr:colOff>
      <xdr:row>174</xdr:row>
      <xdr:rowOff>47625</xdr:rowOff>
    </xdr:to>
    <xdr:graphicFrame>
      <xdr:nvGraphicFramePr>
        <xdr:cNvPr id="11" name="Chart 18"/>
        <xdr:cNvGraphicFramePr/>
      </xdr:nvGraphicFramePr>
      <xdr:xfrm>
        <a:off x="6848475" y="26593800"/>
        <a:ext cx="6381750" cy="37147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0"/>
  <sheetViews>
    <sheetView tabSelected="1" zoomScale="80" zoomScaleNormal="80" zoomScaleSheetLayoutView="80" workbookViewId="0" topLeftCell="B1">
      <selection activeCell="M175" sqref="B1:M175"/>
    </sheetView>
  </sheetViews>
  <sheetFormatPr defaultColWidth="9.00390625" defaultRowHeight="12.75"/>
  <cols>
    <col min="1" max="1" width="2.00390625" style="2" customWidth="1"/>
    <col min="2" max="2" width="51.25390625" style="2" customWidth="1"/>
    <col min="3" max="4" width="12.125" style="1" customWidth="1"/>
    <col min="5" max="5" width="12.25390625" style="1" customWidth="1"/>
    <col min="6" max="12" width="12.125" style="1" customWidth="1"/>
    <col min="13" max="13" width="2.125" style="2" customWidth="1"/>
    <col min="14" max="16384" width="9.125" style="2" customWidth="1"/>
  </cols>
  <sheetData>
    <row r="1" spans="2:12" ht="33" customHeight="1">
      <c r="B1" s="33"/>
      <c r="C1" s="34"/>
      <c r="D1" s="9" t="s">
        <v>44</v>
      </c>
      <c r="E1" s="38"/>
      <c r="F1" s="38"/>
      <c r="G1" s="38"/>
      <c r="H1" s="38"/>
      <c r="I1" s="38"/>
      <c r="J1" s="38"/>
      <c r="K1" s="38"/>
      <c r="L1" s="38"/>
    </row>
    <row r="2" spans="2:12" ht="25.5" customHeight="1" thickBot="1">
      <c r="B2" s="35"/>
      <c r="C2" s="34"/>
      <c r="D2" s="38"/>
      <c r="E2" s="38"/>
      <c r="F2" s="38"/>
      <c r="G2" s="38"/>
      <c r="H2" s="38"/>
      <c r="I2" s="38"/>
      <c r="J2" s="38"/>
      <c r="K2" s="38"/>
      <c r="L2" s="38"/>
    </row>
    <row r="3" spans="2:15" ht="15.75" thickBot="1">
      <c r="B3" s="19" t="s">
        <v>0</v>
      </c>
      <c r="C3" s="27" t="s">
        <v>41</v>
      </c>
      <c r="D3" s="28" t="s">
        <v>42</v>
      </c>
      <c r="E3" s="28" t="s">
        <v>1</v>
      </c>
      <c r="F3" s="28" t="s">
        <v>2</v>
      </c>
      <c r="G3" s="28" t="s">
        <v>3</v>
      </c>
      <c r="H3" s="28" t="s">
        <v>4</v>
      </c>
      <c r="I3" s="28" t="s">
        <v>5</v>
      </c>
      <c r="J3" s="28" t="s">
        <v>6</v>
      </c>
      <c r="K3" s="28" t="s">
        <v>7</v>
      </c>
      <c r="L3" s="29" t="s">
        <v>8</v>
      </c>
      <c r="M3" s="1"/>
      <c r="O3" s="1"/>
    </row>
    <row r="4" spans="2:14" s="1" customFormat="1" ht="13.5" customHeight="1">
      <c r="B4" s="30" t="s">
        <v>9</v>
      </c>
      <c r="C4" s="24">
        <v>46432</v>
      </c>
      <c r="D4" s="12">
        <v>31980</v>
      </c>
      <c r="E4" s="12">
        <v>31980</v>
      </c>
      <c r="F4" s="12">
        <v>45610</v>
      </c>
      <c r="G4" s="12">
        <v>39843</v>
      </c>
      <c r="H4" s="12">
        <v>18616</v>
      </c>
      <c r="I4" s="12">
        <v>32174</v>
      </c>
      <c r="J4" s="12">
        <v>23721</v>
      </c>
      <c r="K4" s="12">
        <v>4391</v>
      </c>
      <c r="L4" s="16">
        <v>52593</v>
      </c>
      <c r="M4" s="3"/>
      <c r="N4" s="3"/>
    </row>
    <row r="5" spans="2:12" s="1" customFormat="1" ht="13.5" customHeight="1">
      <c r="B5" s="31" t="s">
        <v>10</v>
      </c>
      <c r="C5" s="25">
        <v>9477</v>
      </c>
      <c r="D5" s="10">
        <v>0</v>
      </c>
      <c r="E5" s="10">
        <v>0</v>
      </c>
      <c r="F5" s="10">
        <v>8431</v>
      </c>
      <c r="G5" s="10">
        <v>0</v>
      </c>
      <c r="H5" s="10">
        <v>3781</v>
      </c>
      <c r="I5" s="10">
        <v>3972</v>
      </c>
      <c r="J5" s="10">
        <v>8716</v>
      </c>
      <c r="K5" s="10">
        <v>1</v>
      </c>
      <c r="L5" s="18">
        <v>10213</v>
      </c>
    </row>
    <row r="6" spans="2:12" s="1" customFormat="1" ht="13.5" customHeight="1" thickBot="1">
      <c r="B6" s="32" t="s">
        <v>11</v>
      </c>
      <c r="C6" s="26">
        <v>36924</v>
      </c>
      <c r="D6" s="11">
        <v>35167</v>
      </c>
      <c r="E6" s="11">
        <v>35167</v>
      </c>
      <c r="F6" s="11">
        <v>36873</v>
      </c>
      <c r="G6" s="11">
        <v>35218</v>
      </c>
      <c r="H6" s="11">
        <v>14940</v>
      </c>
      <c r="I6" s="11">
        <v>27843</v>
      </c>
      <c r="J6" s="11">
        <v>16542</v>
      </c>
      <c r="K6" s="11">
        <v>2514</v>
      </c>
      <c r="L6" s="17">
        <v>40663</v>
      </c>
    </row>
    <row r="7" spans="3:12" s="1" customFormat="1" ht="13.5" customHeight="1">
      <c r="C7" s="4"/>
      <c r="D7" s="4"/>
      <c r="E7" s="4"/>
      <c r="F7" s="4"/>
      <c r="G7" s="4"/>
      <c r="H7" s="4"/>
      <c r="I7" s="4"/>
      <c r="J7" s="4"/>
      <c r="K7" s="4"/>
      <c r="L7" s="4"/>
    </row>
    <row r="8" spans="3:12" s="1" customFormat="1" ht="13.5" customHeight="1">
      <c r="C8" s="4"/>
      <c r="D8" s="4"/>
      <c r="E8" s="4"/>
      <c r="F8" s="4"/>
      <c r="G8" s="4"/>
      <c r="H8" s="4"/>
      <c r="I8" s="4"/>
      <c r="J8" s="4"/>
      <c r="K8" s="4"/>
      <c r="L8" s="4"/>
    </row>
    <row r="9" spans="3:12" s="1" customFormat="1" ht="13.5" customHeight="1">
      <c r="C9" s="4"/>
      <c r="D9" s="4"/>
      <c r="E9" s="4"/>
      <c r="F9" s="4"/>
      <c r="G9" s="4"/>
      <c r="H9" s="4"/>
      <c r="I9" s="4"/>
      <c r="J9" s="4"/>
      <c r="K9" s="4"/>
      <c r="L9" s="4"/>
    </row>
    <row r="10" spans="3:12" s="1" customFormat="1" ht="13.5" customHeight="1"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3:12" s="1" customFormat="1" ht="13.5" customHeight="1"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3:12" s="1" customFormat="1" ht="13.5" customHeight="1"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3:12" s="1" customFormat="1" ht="13.5" customHeight="1"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3:12" s="1" customFormat="1" ht="13.5" customHeight="1"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3:12" s="1" customFormat="1" ht="13.5" customHeight="1"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3:12" s="1" customFormat="1" ht="13.5" customHeight="1"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3:12" s="1" customFormat="1" ht="13.5" customHeight="1"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3:12" s="1" customFormat="1" ht="13.5" customHeight="1"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3:12" s="1" customFormat="1" ht="13.5" customHeight="1"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3:12" s="1" customFormat="1" ht="13.5" customHeight="1"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3:12" s="1" customFormat="1" ht="13.5" customHeight="1"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3:12" s="1" customFormat="1" ht="13.5" customHeight="1"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3:12" s="1" customFormat="1" ht="13.5" customHeight="1"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3:12" s="1" customFormat="1" ht="13.5" customHeight="1"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3:12" s="1" customFormat="1" ht="13.5" customHeight="1"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3:12" s="1" customFormat="1" ht="13.5" customHeight="1"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3:12" s="1" customFormat="1" ht="13.5" customHeight="1"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3:12" s="1" customFormat="1" ht="13.5" customHeight="1"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3:12" s="1" customFormat="1" ht="7.5" customHeight="1"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3:12" s="1" customFormat="1" ht="30.75" customHeight="1" thickBot="1"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2:12" s="1" customFormat="1" ht="15.75" thickBot="1">
      <c r="B31" s="19" t="s">
        <v>13</v>
      </c>
      <c r="C31" s="27" t="s">
        <v>41</v>
      </c>
      <c r="D31" s="28" t="s">
        <v>42</v>
      </c>
      <c r="E31" s="28" t="s">
        <v>1</v>
      </c>
      <c r="F31" s="28" t="s">
        <v>2</v>
      </c>
      <c r="G31" s="28" t="s">
        <v>3</v>
      </c>
      <c r="H31" s="28" t="s">
        <v>4</v>
      </c>
      <c r="I31" s="28" t="s">
        <v>5</v>
      </c>
      <c r="J31" s="28" t="s">
        <v>6</v>
      </c>
      <c r="K31" s="28" t="s">
        <v>7</v>
      </c>
      <c r="L31" s="29" t="s">
        <v>8</v>
      </c>
    </row>
    <row r="32" spans="2:12" s="1" customFormat="1" ht="13.5" customHeight="1">
      <c r="B32" s="30" t="s">
        <v>14</v>
      </c>
      <c r="C32" s="24">
        <v>5293978</v>
      </c>
      <c r="D32" s="12">
        <v>17029</v>
      </c>
      <c r="E32" s="12">
        <v>4565050</v>
      </c>
      <c r="F32" s="12">
        <v>7539718</v>
      </c>
      <c r="G32" s="12">
        <v>6217145</v>
      </c>
      <c r="H32" s="12">
        <v>139781</v>
      </c>
      <c r="I32" s="12">
        <v>54801</v>
      </c>
      <c r="J32" s="12">
        <v>2449</v>
      </c>
      <c r="K32" s="12">
        <v>6222702</v>
      </c>
      <c r="L32" s="16">
        <v>30052653</v>
      </c>
    </row>
    <row r="33" spans="2:15" ht="13.5" thickBot="1">
      <c r="B33" s="32" t="s">
        <v>15</v>
      </c>
      <c r="C33" s="26">
        <v>7607084</v>
      </c>
      <c r="D33" s="11">
        <v>19258</v>
      </c>
      <c r="E33" s="11">
        <v>4289584</v>
      </c>
      <c r="F33" s="11">
        <v>10713831</v>
      </c>
      <c r="G33" s="11">
        <v>4122962</v>
      </c>
      <c r="H33" s="11">
        <v>448419</v>
      </c>
      <c r="I33" s="11">
        <v>197165</v>
      </c>
      <c r="J33" s="11">
        <v>10260</v>
      </c>
      <c r="K33" s="11">
        <v>7430396</v>
      </c>
      <c r="L33" s="17">
        <v>34838960</v>
      </c>
      <c r="M33" s="1"/>
      <c r="O33" s="1"/>
    </row>
    <row r="34" spans="13:14" s="1" customFormat="1" ht="13.5" customHeight="1">
      <c r="M34" s="3"/>
      <c r="N34" s="3"/>
    </row>
    <row r="35" s="1" customFormat="1" ht="13.5" customHeight="1"/>
    <row r="36" spans="3:12" s="1" customFormat="1" ht="13.5" customHeight="1"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3:12" s="1" customFormat="1" ht="13.5" customHeight="1"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3:12" s="1" customFormat="1" ht="13.5" customHeight="1"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3:12" s="1" customFormat="1" ht="13.5" customHeight="1"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3:12" s="1" customFormat="1" ht="13.5" customHeight="1"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3:12" s="1" customFormat="1" ht="13.5" customHeight="1"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3:12" s="1" customFormat="1" ht="13.5" customHeight="1"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3:12" s="1" customFormat="1" ht="13.5" customHeight="1"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3:12" s="1" customFormat="1" ht="13.5" customHeight="1"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3:12" s="1" customFormat="1" ht="13.5" customHeight="1"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3:12" s="1" customFormat="1" ht="13.5" customHeight="1"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3:12" s="1" customFormat="1" ht="13.5" customHeight="1"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3:12" s="1" customFormat="1" ht="13.5" customHeight="1"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3:12" s="1" customFormat="1" ht="13.5" customHeight="1"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3:12" s="1" customFormat="1" ht="13.5" customHeight="1"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3:12" s="1" customFormat="1" ht="13.5" customHeight="1"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3:12" s="1" customFormat="1" ht="13.5" customHeight="1"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3:12" s="1" customFormat="1" ht="13.5" customHeight="1"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3:12" s="1" customFormat="1" ht="13.5" customHeight="1"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3:12" s="1" customFormat="1" ht="13.5" customHeight="1" thickBot="1"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2:12" s="1" customFormat="1" ht="13.5" customHeight="1" thickBot="1">
      <c r="B56" s="19" t="s">
        <v>16</v>
      </c>
      <c r="C56" s="36"/>
      <c r="D56" s="36"/>
      <c r="E56" s="36"/>
      <c r="F56" s="36"/>
      <c r="G56" s="36"/>
      <c r="H56" s="36"/>
      <c r="I56" s="36"/>
      <c r="J56" s="36"/>
      <c r="K56" s="36"/>
      <c r="L56" s="36"/>
    </row>
    <row r="57" spans="2:12" s="1" customFormat="1" ht="12.75">
      <c r="B57" s="21" t="s">
        <v>17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</row>
    <row r="58" spans="2:12" s="1" customFormat="1" ht="12.75">
      <c r="B58" s="23" t="s">
        <v>18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</row>
    <row r="59" spans="2:12" s="1" customFormat="1" ht="13.5" customHeight="1">
      <c r="B59" s="23" t="s">
        <v>19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</row>
    <row r="60" spans="2:12" s="1" customFormat="1" ht="13.5" customHeight="1">
      <c r="B60" s="23" t="s">
        <v>20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</row>
    <row r="61" spans="2:12" s="1" customFormat="1" ht="13.5" customHeight="1" thickBot="1">
      <c r="B61" s="22" t="s">
        <v>43</v>
      </c>
      <c r="C61" s="36"/>
      <c r="D61" s="36"/>
      <c r="E61" s="36"/>
      <c r="F61" s="36"/>
      <c r="G61" s="36"/>
      <c r="H61" s="36"/>
      <c r="I61" s="36"/>
      <c r="J61" s="36"/>
      <c r="K61" s="36"/>
      <c r="L61" s="36"/>
    </row>
    <row r="62" spans="1:12" s="1" customFormat="1" ht="13.5" customHeight="1" thickBot="1">
      <c r="A62" s="6"/>
      <c r="B62" s="37"/>
      <c r="C62" s="37"/>
      <c r="D62" s="36"/>
      <c r="E62" s="36"/>
      <c r="F62" s="36"/>
      <c r="G62" s="36"/>
      <c r="H62" s="36"/>
      <c r="I62" s="36"/>
      <c r="J62" s="36"/>
      <c r="K62" s="36"/>
      <c r="L62" s="36"/>
    </row>
    <row r="63" spans="2:15" ht="15.75" thickBot="1">
      <c r="B63" s="19" t="s">
        <v>21</v>
      </c>
      <c r="C63" s="27" t="s">
        <v>41</v>
      </c>
      <c r="D63" s="28" t="s">
        <v>42</v>
      </c>
      <c r="E63" s="28" t="s">
        <v>1</v>
      </c>
      <c r="F63" s="28" t="s">
        <v>2</v>
      </c>
      <c r="G63" s="28" t="s">
        <v>3</v>
      </c>
      <c r="H63" s="28" t="s">
        <v>4</v>
      </c>
      <c r="I63" s="28" t="s">
        <v>5</v>
      </c>
      <c r="J63" s="28" t="s">
        <v>6</v>
      </c>
      <c r="K63" s="28" t="s">
        <v>7</v>
      </c>
      <c r="L63" s="29" t="s">
        <v>8</v>
      </c>
      <c r="M63" s="1"/>
      <c r="O63" s="1"/>
    </row>
    <row r="64" spans="2:14" s="1" customFormat="1" ht="13.5" customHeight="1">
      <c r="B64" s="30" t="s">
        <v>22</v>
      </c>
      <c r="C64" s="24">
        <v>2754</v>
      </c>
      <c r="D64" s="12">
        <v>2732</v>
      </c>
      <c r="E64" s="12">
        <v>2754</v>
      </c>
      <c r="F64" s="12">
        <v>2897</v>
      </c>
      <c r="G64" s="12">
        <v>2855</v>
      </c>
      <c r="H64" s="12">
        <v>1638</v>
      </c>
      <c r="I64" s="12">
        <v>2754</v>
      </c>
      <c r="J64" s="12">
        <v>1576</v>
      </c>
      <c r="K64" s="12">
        <v>1539</v>
      </c>
      <c r="L64" s="16">
        <v>2796</v>
      </c>
      <c r="M64" s="3"/>
      <c r="N64" s="3"/>
    </row>
    <row r="65" spans="2:12" s="1" customFormat="1" ht="13.5" customHeight="1">
      <c r="B65" s="31" t="s">
        <v>23</v>
      </c>
      <c r="C65" s="25">
        <v>10313708</v>
      </c>
      <c r="D65" s="10">
        <v>64192</v>
      </c>
      <c r="E65" s="10">
        <v>2577335</v>
      </c>
      <c r="F65" s="10">
        <v>15599973</v>
      </c>
      <c r="G65" s="10">
        <v>5120277</v>
      </c>
      <c r="H65" s="10">
        <v>40087</v>
      </c>
      <c r="I65" s="10">
        <v>3</v>
      </c>
      <c r="J65" s="10">
        <v>0</v>
      </c>
      <c r="K65" s="10">
        <v>573420</v>
      </c>
      <c r="L65" s="18">
        <v>34378223</v>
      </c>
    </row>
    <row r="66" spans="2:12" s="1" customFormat="1" ht="13.5" customHeight="1" thickBot="1">
      <c r="B66" s="32" t="s">
        <v>24</v>
      </c>
      <c r="C66" s="26">
        <v>36434009</v>
      </c>
      <c r="D66" s="11">
        <v>180862</v>
      </c>
      <c r="E66" s="11">
        <v>7004349</v>
      </c>
      <c r="F66" s="11">
        <v>49927848</v>
      </c>
      <c r="G66" s="11">
        <v>17391836</v>
      </c>
      <c r="H66" s="11">
        <v>325893</v>
      </c>
      <c r="I66" s="11">
        <v>28</v>
      </c>
      <c r="J66" s="11">
        <v>0</v>
      </c>
      <c r="K66" s="11">
        <v>1152283</v>
      </c>
      <c r="L66" s="17">
        <v>112686832</v>
      </c>
    </row>
    <row r="67" spans="3:12" s="1" customFormat="1" ht="13.5" customHeight="1">
      <c r="C67" s="4"/>
      <c r="D67" s="4"/>
      <c r="E67" s="4"/>
      <c r="F67" s="4"/>
      <c r="G67" s="4"/>
      <c r="H67" s="4"/>
      <c r="I67" s="4"/>
      <c r="J67" s="4"/>
      <c r="K67" s="4"/>
      <c r="L67" s="4"/>
    </row>
    <row r="68" spans="3:12" s="1" customFormat="1" ht="13.5" customHeight="1">
      <c r="C68" s="4"/>
      <c r="D68" s="4"/>
      <c r="E68" s="4"/>
      <c r="F68" s="4"/>
      <c r="G68" s="4"/>
      <c r="H68" s="4"/>
      <c r="I68" s="4"/>
      <c r="J68" s="4"/>
      <c r="K68" s="4"/>
      <c r="L68" s="4"/>
    </row>
    <row r="69" spans="3:12" s="1" customFormat="1" ht="13.5" customHeight="1">
      <c r="C69" s="4"/>
      <c r="D69" s="4"/>
      <c r="E69" s="4"/>
      <c r="F69" s="4"/>
      <c r="G69" s="4"/>
      <c r="H69" s="4"/>
      <c r="I69" s="4"/>
      <c r="J69" s="4"/>
      <c r="K69" s="4"/>
      <c r="L69" s="4"/>
    </row>
    <row r="70" spans="3:12" s="1" customFormat="1" ht="13.5" customHeight="1"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3:12" s="1" customFormat="1" ht="13.5" customHeight="1"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3:12" s="1" customFormat="1" ht="13.5" customHeight="1"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3:12" s="1" customFormat="1" ht="13.5" customHeight="1">
      <c r="C73" s="4"/>
      <c r="D73" s="4"/>
      <c r="E73" s="4"/>
      <c r="F73" s="4"/>
      <c r="G73" s="4"/>
      <c r="H73" s="4"/>
      <c r="I73" s="4"/>
      <c r="J73" s="4"/>
      <c r="K73" s="4"/>
      <c r="L73" s="4"/>
    </row>
    <row r="74" spans="3:12" s="1" customFormat="1" ht="13.5" customHeight="1">
      <c r="C74" s="4"/>
      <c r="D74" s="4"/>
      <c r="E74" s="4"/>
      <c r="F74" s="4"/>
      <c r="G74" s="4"/>
      <c r="H74" s="4"/>
      <c r="I74" s="4"/>
      <c r="J74" s="4"/>
      <c r="K74" s="4"/>
      <c r="L74" s="4"/>
    </row>
    <row r="75" spans="3:12" s="1" customFormat="1" ht="13.5" customHeight="1">
      <c r="C75" s="4"/>
      <c r="D75" s="4"/>
      <c r="E75" s="4"/>
      <c r="F75" s="4"/>
      <c r="G75" s="4"/>
      <c r="H75" s="4"/>
      <c r="I75" s="4"/>
      <c r="J75" s="4"/>
      <c r="K75" s="4"/>
      <c r="L75" s="4"/>
    </row>
    <row r="76" spans="3:12" s="1" customFormat="1" ht="13.5" customHeight="1">
      <c r="C76" s="4"/>
      <c r="D76" s="4"/>
      <c r="E76" s="4"/>
      <c r="F76" s="4"/>
      <c r="G76" s="4"/>
      <c r="H76" s="4"/>
      <c r="I76" s="4"/>
      <c r="J76" s="4"/>
      <c r="K76" s="4"/>
      <c r="L76" s="4"/>
    </row>
    <row r="77" spans="3:12" s="1" customFormat="1" ht="13.5" customHeight="1">
      <c r="C77" s="4"/>
      <c r="D77" s="4"/>
      <c r="E77" s="4"/>
      <c r="F77" s="4"/>
      <c r="G77" s="4"/>
      <c r="H77" s="4"/>
      <c r="I77" s="4"/>
      <c r="J77" s="4"/>
      <c r="K77" s="4"/>
      <c r="L77" s="4"/>
    </row>
    <row r="78" spans="3:12" s="1" customFormat="1" ht="13.5" customHeight="1">
      <c r="C78" s="4"/>
      <c r="D78" s="4"/>
      <c r="E78" s="4"/>
      <c r="F78" s="4"/>
      <c r="G78" s="4"/>
      <c r="H78" s="4"/>
      <c r="I78" s="4"/>
      <c r="J78" s="4"/>
      <c r="K78" s="4"/>
      <c r="L78" s="4"/>
    </row>
    <row r="79" spans="3:12" s="1" customFormat="1" ht="13.5" customHeight="1">
      <c r="C79" s="4"/>
      <c r="D79" s="4"/>
      <c r="E79" s="4"/>
      <c r="F79" s="4"/>
      <c r="G79" s="4"/>
      <c r="H79" s="4"/>
      <c r="I79" s="4"/>
      <c r="J79" s="4"/>
      <c r="K79" s="4"/>
      <c r="L79" s="4"/>
    </row>
    <row r="80" spans="3:12" s="1" customFormat="1" ht="13.5" customHeight="1"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3:12" s="1" customFormat="1" ht="13.5" customHeight="1"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="1" customFormat="1" ht="13.5" customHeight="1"/>
    <row r="83" spans="13:14" s="1" customFormat="1" ht="13.5" customHeight="1">
      <c r="M83" s="3" t="s">
        <v>12</v>
      </c>
      <c r="N83" s="3" t="s">
        <v>12</v>
      </c>
    </row>
    <row r="84" s="1" customFormat="1" ht="13.5" customHeight="1">
      <c r="M84" s="3" t="s">
        <v>12</v>
      </c>
    </row>
    <row r="85" s="1" customFormat="1" ht="13.5" customHeight="1">
      <c r="M85" s="3" t="s">
        <v>12</v>
      </c>
    </row>
    <row r="86" spans="3:14" s="1" customFormat="1" ht="21" customHeight="1" thickBot="1">
      <c r="C86" s="3"/>
      <c r="D86" s="3"/>
      <c r="E86" s="3"/>
      <c r="F86" s="3"/>
      <c r="G86" s="3"/>
      <c r="H86" s="3"/>
      <c r="I86" s="3"/>
      <c r="J86" s="3"/>
      <c r="K86" s="3"/>
      <c r="L86" s="3"/>
      <c r="M86" s="3" t="s">
        <v>12</v>
      </c>
      <c r="N86" s="6"/>
    </row>
    <row r="87" spans="2:14" s="1" customFormat="1" ht="15.75" thickBot="1">
      <c r="B87" s="19" t="s">
        <v>25</v>
      </c>
      <c r="C87" s="39" t="s">
        <v>41</v>
      </c>
      <c r="D87" s="14" t="s">
        <v>42</v>
      </c>
      <c r="E87" s="14" t="s">
        <v>1</v>
      </c>
      <c r="F87" s="14" t="s">
        <v>2</v>
      </c>
      <c r="G87" s="14" t="s">
        <v>3</v>
      </c>
      <c r="H87" s="14" t="s">
        <v>4</v>
      </c>
      <c r="I87" s="14" t="s">
        <v>5</v>
      </c>
      <c r="J87" s="14" t="s">
        <v>6</v>
      </c>
      <c r="K87" s="14" t="s">
        <v>7</v>
      </c>
      <c r="L87" s="15" t="s">
        <v>8</v>
      </c>
      <c r="M87" s="3" t="s">
        <v>12</v>
      </c>
      <c r="N87" s="6"/>
    </row>
    <row r="88" spans="2:14" s="1" customFormat="1" ht="13.5" customHeight="1" thickBot="1">
      <c r="B88" s="20" t="s">
        <v>26</v>
      </c>
      <c r="C88" s="40">
        <v>798386</v>
      </c>
      <c r="D88" s="13">
        <v>2474</v>
      </c>
      <c r="E88" s="13">
        <v>2010286</v>
      </c>
      <c r="F88" s="13">
        <v>578210</v>
      </c>
      <c r="G88" s="13">
        <v>3298188</v>
      </c>
      <c r="H88" s="13">
        <v>29933</v>
      </c>
      <c r="I88" s="13">
        <v>8951</v>
      </c>
      <c r="J88" s="13">
        <v>0</v>
      </c>
      <c r="K88" s="13">
        <v>359027</v>
      </c>
      <c r="L88" s="41">
        <f aca="true" t="shared" si="0" ref="L88:L94">SUM(C88:K88)</f>
        <v>7085455</v>
      </c>
      <c r="M88" s="3" t="s">
        <v>12</v>
      </c>
      <c r="N88" s="6"/>
    </row>
    <row r="89" spans="2:14" ht="12.75">
      <c r="B89" s="21" t="s">
        <v>27</v>
      </c>
      <c r="C89" s="24">
        <v>44043</v>
      </c>
      <c r="D89" s="12">
        <v>2075</v>
      </c>
      <c r="E89" s="12">
        <v>1066</v>
      </c>
      <c r="F89" s="12">
        <v>19456</v>
      </c>
      <c r="G89" s="12">
        <v>0</v>
      </c>
      <c r="H89" s="12">
        <v>0</v>
      </c>
      <c r="I89" s="12">
        <v>0</v>
      </c>
      <c r="J89" s="12">
        <v>0</v>
      </c>
      <c r="K89" s="12">
        <v>353456</v>
      </c>
      <c r="L89" s="42">
        <f t="shared" si="0"/>
        <v>420096</v>
      </c>
      <c r="M89" s="3" t="s">
        <v>12</v>
      </c>
      <c r="N89" s="6"/>
    </row>
    <row r="90" spans="2:12" s="1" customFormat="1" ht="13.5" customHeight="1" thickBot="1">
      <c r="B90" s="22" t="s">
        <v>28</v>
      </c>
      <c r="C90" s="26">
        <v>755343</v>
      </c>
      <c r="D90" s="11">
        <v>399</v>
      </c>
      <c r="E90" s="11">
        <v>2009220</v>
      </c>
      <c r="F90" s="11">
        <v>552784</v>
      </c>
      <c r="G90" s="11">
        <v>3296743</v>
      </c>
      <c r="H90" s="11">
        <v>29933</v>
      </c>
      <c r="I90" s="11">
        <v>8951</v>
      </c>
      <c r="J90" s="11">
        <v>0</v>
      </c>
      <c r="K90" s="11">
        <v>5571</v>
      </c>
      <c r="L90" s="17">
        <f t="shared" si="0"/>
        <v>6658944</v>
      </c>
    </row>
    <row r="91" spans="2:12" s="1" customFormat="1" ht="13.5" customHeight="1">
      <c r="B91" s="21" t="s">
        <v>29</v>
      </c>
      <c r="C91" s="24">
        <v>646334</v>
      </c>
      <c r="D91" s="12">
        <v>399</v>
      </c>
      <c r="E91" s="12">
        <v>2010286</v>
      </c>
      <c r="F91" s="12">
        <v>474552</v>
      </c>
      <c r="G91" s="12">
        <v>3081104</v>
      </c>
      <c r="H91" s="12">
        <v>29933</v>
      </c>
      <c r="I91" s="12">
        <v>0</v>
      </c>
      <c r="J91" s="12">
        <v>0</v>
      </c>
      <c r="K91" s="12">
        <v>29850</v>
      </c>
      <c r="L91" s="42">
        <f t="shared" si="0"/>
        <v>6272458</v>
      </c>
    </row>
    <row r="92" spans="2:12" s="1" customFormat="1" ht="13.5" customHeight="1">
      <c r="B92" s="23" t="s">
        <v>30</v>
      </c>
      <c r="C92" s="25">
        <v>150834</v>
      </c>
      <c r="D92" s="10">
        <v>2075</v>
      </c>
      <c r="E92" s="10">
        <v>0</v>
      </c>
      <c r="F92" s="10">
        <v>102005</v>
      </c>
      <c r="G92" s="10">
        <v>217084</v>
      </c>
      <c r="H92" s="10">
        <v>0</v>
      </c>
      <c r="I92" s="10">
        <v>0</v>
      </c>
      <c r="J92" s="10">
        <v>0</v>
      </c>
      <c r="K92" s="10">
        <v>0</v>
      </c>
      <c r="L92" s="18">
        <f>SUM(C92:K92)</f>
        <v>471998</v>
      </c>
    </row>
    <row r="93" spans="2:12" s="1" customFormat="1" ht="13.5" customHeight="1" thickBot="1">
      <c r="B93" s="22" t="s">
        <v>31</v>
      </c>
      <c r="C93" s="26">
        <v>1218</v>
      </c>
      <c r="D93" s="11">
        <v>0</v>
      </c>
      <c r="E93" s="11">
        <v>0</v>
      </c>
      <c r="F93" s="11">
        <v>1653</v>
      </c>
      <c r="G93" s="11">
        <v>0</v>
      </c>
      <c r="H93" s="11">
        <v>0</v>
      </c>
      <c r="I93" s="11">
        <v>8951</v>
      </c>
      <c r="J93" s="11">
        <v>0</v>
      </c>
      <c r="K93" s="11">
        <v>329177</v>
      </c>
      <c r="L93" s="17">
        <f t="shared" si="0"/>
        <v>340999</v>
      </c>
    </row>
    <row r="94" spans="2:12" s="1" customFormat="1" ht="13.5" customHeight="1" thickBot="1">
      <c r="B94" s="20" t="s">
        <v>32</v>
      </c>
      <c r="C94" s="40">
        <v>127548</v>
      </c>
      <c r="D94" s="13">
        <v>0</v>
      </c>
      <c r="E94" s="13">
        <v>785722</v>
      </c>
      <c r="F94" s="13">
        <v>98999</v>
      </c>
      <c r="G94" s="13">
        <v>1209994</v>
      </c>
      <c r="H94" s="13">
        <v>0</v>
      </c>
      <c r="I94" s="13">
        <v>0</v>
      </c>
      <c r="J94" s="13">
        <v>0</v>
      </c>
      <c r="K94" s="13">
        <v>312312</v>
      </c>
      <c r="L94" s="41">
        <f t="shared" si="0"/>
        <v>2534575</v>
      </c>
    </row>
    <row r="95" spans="3:12" s="1" customFormat="1" ht="13.5" customHeight="1">
      <c r="C95" s="4"/>
      <c r="D95" s="4"/>
      <c r="E95" s="4"/>
      <c r="F95" s="4"/>
      <c r="G95" s="4" t="s">
        <v>12</v>
      </c>
      <c r="H95" s="4" t="s">
        <v>12</v>
      </c>
      <c r="I95" s="4"/>
      <c r="J95" s="4"/>
      <c r="K95" s="4"/>
      <c r="L95" s="4"/>
    </row>
    <row r="96" spans="3:12" s="1" customFormat="1" ht="13.5" customHeight="1">
      <c r="C96" s="4"/>
      <c r="D96" s="4"/>
      <c r="E96" s="4"/>
      <c r="F96" s="4"/>
      <c r="G96" s="4"/>
      <c r="H96" s="4"/>
      <c r="I96" s="4"/>
      <c r="J96" s="4"/>
      <c r="K96" s="4"/>
      <c r="L96" s="4"/>
    </row>
    <row r="97" spans="3:12" s="1" customFormat="1" ht="13.5" customHeight="1">
      <c r="C97" s="4"/>
      <c r="D97" s="4"/>
      <c r="E97" s="4"/>
      <c r="F97" s="4"/>
      <c r="G97" s="4"/>
      <c r="H97" s="4"/>
      <c r="I97" s="4"/>
      <c r="J97" s="4"/>
      <c r="K97" s="4"/>
      <c r="L97" s="4"/>
    </row>
    <row r="98" spans="3:12" s="1" customFormat="1" ht="13.5" customHeight="1">
      <c r="C98" s="4"/>
      <c r="D98" s="4"/>
      <c r="E98" s="4"/>
      <c r="F98" s="4"/>
      <c r="G98" s="4"/>
      <c r="H98" s="4"/>
      <c r="I98" s="4"/>
      <c r="J98" s="4"/>
      <c r="K98" s="4"/>
      <c r="L98" s="4"/>
    </row>
    <row r="99" spans="3:12" s="1" customFormat="1" ht="13.5" customHeight="1">
      <c r="C99" s="4"/>
      <c r="D99" s="4"/>
      <c r="E99" s="4"/>
      <c r="F99" s="4"/>
      <c r="G99" s="4"/>
      <c r="H99" s="4"/>
      <c r="I99" s="4"/>
      <c r="J99" s="4"/>
      <c r="K99" s="4"/>
      <c r="L99" s="4"/>
    </row>
    <row r="100" spans="3:12" s="1" customFormat="1" ht="13.5" customHeight="1"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 spans="3:12" s="1" customFormat="1" ht="13.5" customHeight="1"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spans="3:12" s="1" customFormat="1" ht="13.5" customHeight="1">
      <c r="C102" s="4"/>
      <c r="D102" s="4"/>
      <c r="E102" s="4"/>
      <c r="F102" s="4"/>
      <c r="G102" s="4"/>
      <c r="H102" s="4"/>
      <c r="I102" s="4" t="s">
        <v>12</v>
      </c>
      <c r="J102" s="4"/>
      <c r="K102" s="4"/>
      <c r="L102" s="4"/>
    </row>
    <row r="103" spans="3:12" s="1" customFormat="1" ht="13.5" customHeight="1">
      <c r="C103" s="4" t="e">
        <f>C121-C104</f>
        <v>#VALUE!</v>
      </c>
      <c r="D103" s="4"/>
      <c r="E103" s="4" t="s">
        <v>12</v>
      </c>
      <c r="F103" s="4" t="s">
        <v>12</v>
      </c>
      <c r="G103" s="4" t="s">
        <v>12</v>
      </c>
      <c r="H103" s="4" t="s">
        <v>12</v>
      </c>
      <c r="I103" s="4" t="s">
        <v>12</v>
      </c>
      <c r="J103" s="4" t="s">
        <v>12</v>
      </c>
      <c r="K103" s="4" t="s">
        <v>12</v>
      </c>
      <c r="L103" s="4" t="s">
        <v>12</v>
      </c>
    </row>
    <row r="104" spans="3:12" s="1" customFormat="1" ht="13.5" customHeight="1">
      <c r="C104" s="4" t="s">
        <v>12</v>
      </c>
      <c r="D104" s="4"/>
      <c r="E104" s="4" t="s">
        <v>12</v>
      </c>
      <c r="F104" s="4" t="s">
        <v>12</v>
      </c>
      <c r="G104" s="4" t="s">
        <v>12</v>
      </c>
      <c r="H104" s="4" t="s">
        <v>12</v>
      </c>
      <c r="I104" s="5"/>
      <c r="J104" s="4" t="s">
        <v>12</v>
      </c>
      <c r="K104" s="4" t="s">
        <v>12</v>
      </c>
      <c r="L104" s="4" t="s">
        <v>12</v>
      </c>
    </row>
    <row r="105" spans="3:12" s="1" customFormat="1" ht="13.5" customHeight="1">
      <c r="C105" s="4"/>
      <c r="D105" s="4"/>
      <c r="E105" s="4"/>
      <c r="F105" s="4"/>
      <c r="G105" s="4"/>
      <c r="H105" s="4"/>
      <c r="I105" s="5"/>
      <c r="J105" s="4"/>
      <c r="K105" s="4"/>
      <c r="L105" s="4"/>
    </row>
    <row r="106" spans="3:12" s="1" customFormat="1" ht="13.5" customHeight="1">
      <c r="C106" s="4"/>
      <c r="D106" s="4"/>
      <c r="E106" s="4"/>
      <c r="F106" s="4"/>
      <c r="G106" s="4"/>
      <c r="H106" s="4"/>
      <c r="I106" s="5"/>
      <c r="J106" s="4"/>
      <c r="K106" s="4"/>
      <c r="L106" s="4"/>
    </row>
    <row r="107" spans="3:12" s="1" customFormat="1" ht="13.5" customHeight="1">
      <c r="C107" s="4"/>
      <c r="D107" s="4"/>
      <c r="E107" s="4"/>
      <c r="F107" s="4"/>
      <c r="G107" s="4"/>
      <c r="H107" s="4"/>
      <c r="I107" s="5"/>
      <c r="J107" s="4"/>
      <c r="K107" s="4"/>
      <c r="L107" s="4"/>
    </row>
    <row r="108" spans="3:12" s="1" customFormat="1" ht="13.5" customHeight="1">
      <c r="C108" s="4"/>
      <c r="D108" s="4"/>
      <c r="E108" s="4"/>
      <c r="F108" s="4"/>
      <c r="G108" s="4"/>
      <c r="H108" s="4"/>
      <c r="I108" s="5"/>
      <c r="J108" s="4"/>
      <c r="K108" s="4"/>
      <c r="L108" s="4"/>
    </row>
    <row r="109" spans="3:12" s="1" customFormat="1" ht="13.5" customHeight="1">
      <c r="C109" s="4"/>
      <c r="D109" s="4"/>
      <c r="E109" s="4"/>
      <c r="F109" s="4"/>
      <c r="G109" s="4"/>
      <c r="H109" s="4"/>
      <c r="I109" s="5"/>
      <c r="J109" s="4"/>
      <c r="K109" s="4"/>
      <c r="L109" s="4"/>
    </row>
    <row r="110" spans="3:12" s="1" customFormat="1" ht="13.5" customHeight="1">
      <c r="C110" s="4"/>
      <c r="D110" s="4"/>
      <c r="E110" s="4"/>
      <c r="F110" s="4"/>
      <c r="G110" s="4"/>
      <c r="H110" s="4"/>
      <c r="I110" s="5"/>
      <c r="J110" s="4"/>
      <c r="K110" s="4"/>
      <c r="L110" s="4"/>
    </row>
    <row r="111" spans="3:12" s="1" customFormat="1" ht="13.5" customHeight="1">
      <c r="C111" s="4"/>
      <c r="D111" s="4"/>
      <c r="E111" s="4"/>
      <c r="F111" s="4"/>
      <c r="G111" s="4"/>
      <c r="H111" s="4"/>
      <c r="I111" s="5"/>
      <c r="J111" s="4"/>
      <c r="K111" s="4"/>
      <c r="L111" s="4"/>
    </row>
    <row r="112" spans="3:12" s="1" customFormat="1" ht="13.5" customHeight="1">
      <c r="C112" s="4"/>
      <c r="D112" s="4"/>
      <c r="E112" s="4"/>
      <c r="F112" s="4"/>
      <c r="G112" s="4"/>
      <c r="H112" s="4"/>
      <c r="I112" s="5"/>
      <c r="J112" s="4"/>
      <c r="K112" s="4"/>
      <c r="L112" s="4"/>
    </row>
    <row r="113" spans="3:12" s="1" customFormat="1" ht="13.5" customHeight="1">
      <c r="C113" s="4"/>
      <c r="D113" s="4"/>
      <c r="E113" s="4"/>
      <c r="F113" s="4"/>
      <c r="G113" s="4"/>
      <c r="H113" s="4"/>
      <c r="I113" s="5"/>
      <c r="J113" s="4"/>
      <c r="K113" s="4"/>
      <c r="L113" s="4"/>
    </row>
    <row r="114" spans="3:12" s="1" customFormat="1" ht="13.5" customHeight="1">
      <c r="C114" s="4"/>
      <c r="D114" s="4"/>
      <c r="E114" s="4"/>
      <c r="F114" s="4"/>
      <c r="G114" s="4"/>
      <c r="H114" s="4"/>
      <c r="I114" s="5"/>
      <c r="J114" s="4"/>
      <c r="K114" s="4"/>
      <c r="L114" s="4"/>
    </row>
    <row r="115" spans="2:13" ht="13.5" thickBot="1">
      <c r="B115" s="1"/>
      <c r="C115" s="5" t="s">
        <v>12</v>
      </c>
      <c r="D115" s="5"/>
      <c r="E115" s="5" t="s">
        <v>12</v>
      </c>
      <c r="F115" s="5" t="s">
        <v>12</v>
      </c>
      <c r="G115" s="5" t="s">
        <v>12</v>
      </c>
      <c r="H115" s="5" t="s">
        <v>12</v>
      </c>
      <c r="I115" s="2"/>
      <c r="J115" s="5"/>
      <c r="K115" s="5"/>
      <c r="L115" s="5"/>
      <c r="M115" s="1"/>
    </row>
    <row r="116" spans="2:13" ht="15.75" thickBot="1">
      <c r="B116" s="19" t="s">
        <v>33</v>
      </c>
      <c r="C116" s="27" t="s">
        <v>41</v>
      </c>
      <c r="D116" s="28" t="s">
        <v>42</v>
      </c>
      <c r="E116" s="28" t="s">
        <v>1</v>
      </c>
      <c r="F116" s="28" t="s">
        <v>2</v>
      </c>
      <c r="G116" s="28" t="s">
        <v>3</v>
      </c>
      <c r="H116" s="28" t="s">
        <v>4</v>
      </c>
      <c r="I116" s="28" t="s">
        <v>5</v>
      </c>
      <c r="J116" s="28" t="s">
        <v>6</v>
      </c>
      <c r="K116" s="28" t="s">
        <v>7</v>
      </c>
      <c r="L116" s="29" t="s">
        <v>8</v>
      </c>
      <c r="M116" s="1"/>
    </row>
    <row r="117" spans="2:12" s="1" customFormat="1" ht="13.5" customHeight="1">
      <c r="B117" s="30" t="s">
        <v>14</v>
      </c>
      <c r="C117" s="24">
        <v>4403578</v>
      </c>
      <c r="D117" s="12">
        <v>2106</v>
      </c>
      <c r="E117" s="12">
        <v>4330554</v>
      </c>
      <c r="F117" s="12">
        <v>3805932</v>
      </c>
      <c r="G117" s="12">
        <v>8975043</v>
      </c>
      <c r="H117" s="12">
        <v>29468</v>
      </c>
      <c r="I117" s="12">
        <v>0</v>
      </c>
      <c r="J117" s="12">
        <v>0</v>
      </c>
      <c r="K117" s="12">
        <v>3712746</v>
      </c>
      <c r="L117" s="16">
        <v>25259727</v>
      </c>
    </row>
    <row r="118" spans="2:12" s="1" customFormat="1" ht="13.5" customHeight="1">
      <c r="B118" s="31" t="s">
        <v>34</v>
      </c>
      <c r="C118" s="25">
        <v>4052065</v>
      </c>
      <c r="D118" s="10">
        <v>2101</v>
      </c>
      <c r="E118" s="10">
        <v>4287150</v>
      </c>
      <c r="F118" s="10">
        <v>3383977</v>
      </c>
      <c r="G118" s="10">
        <v>8871163</v>
      </c>
      <c r="H118" s="10">
        <v>14841</v>
      </c>
      <c r="I118" s="10">
        <v>0</v>
      </c>
      <c r="J118" s="10">
        <v>0</v>
      </c>
      <c r="K118" s="10">
        <v>3634836</v>
      </c>
      <c r="L118" s="18">
        <v>24246133</v>
      </c>
    </row>
    <row r="119" spans="2:12" s="1" customFormat="1" ht="13.5" customHeight="1" thickBot="1">
      <c r="B119" s="32" t="s">
        <v>35</v>
      </c>
      <c r="C119" s="26">
        <v>319513</v>
      </c>
      <c r="D119" s="11">
        <v>5</v>
      </c>
      <c r="E119" s="11">
        <v>32404</v>
      </c>
      <c r="F119" s="11">
        <v>420455</v>
      </c>
      <c r="G119" s="11">
        <v>100380</v>
      </c>
      <c r="H119" s="11">
        <v>14627</v>
      </c>
      <c r="I119" s="11">
        <v>0</v>
      </c>
      <c r="J119" s="11">
        <v>0</v>
      </c>
      <c r="K119" s="11">
        <v>77910</v>
      </c>
      <c r="L119" s="17">
        <v>965294</v>
      </c>
    </row>
    <row r="120" spans="3:12" s="1" customFormat="1" ht="7.5" customHeight="1" thickBot="1">
      <c r="C120" s="7"/>
      <c r="D120" s="7"/>
      <c r="E120" s="7"/>
      <c r="F120" s="7"/>
      <c r="G120" s="7"/>
      <c r="H120" s="7"/>
      <c r="I120" s="7"/>
      <c r="J120" s="7"/>
      <c r="K120" s="7"/>
      <c r="L120" s="8"/>
    </row>
    <row r="121" spans="2:12" s="1" customFormat="1" ht="13.5" customHeight="1">
      <c r="B121" s="21" t="s">
        <v>15</v>
      </c>
      <c r="C121" s="24">
        <v>5853779</v>
      </c>
      <c r="D121" s="12">
        <v>1458</v>
      </c>
      <c r="E121" s="12">
        <v>4282542</v>
      </c>
      <c r="F121" s="12">
        <v>5902662</v>
      </c>
      <c r="G121" s="12">
        <v>8488425</v>
      </c>
      <c r="H121" s="12">
        <v>81284</v>
      </c>
      <c r="I121" s="12">
        <v>161200</v>
      </c>
      <c r="J121" s="12">
        <v>0</v>
      </c>
      <c r="K121" s="12">
        <v>4690310</v>
      </c>
      <c r="L121" s="16">
        <v>29621659</v>
      </c>
    </row>
    <row r="122" spans="2:12" s="1" customFormat="1" ht="13.5" customHeight="1">
      <c r="B122" s="23" t="s">
        <v>36</v>
      </c>
      <c r="C122" s="25">
        <v>4966827</v>
      </c>
      <c r="D122" s="10">
        <v>1454</v>
      </c>
      <c r="E122" s="10">
        <v>4243802</v>
      </c>
      <c r="F122" s="10">
        <v>4690533</v>
      </c>
      <c r="G122" s="10">
        <v>8364109</v>
      </c>
      <c r="H122" s="10">
        <v>28768</v>
      </c>
      <c r="I122" s="10">
        <v>105100</v>
      </c>
      <c r="J122" s="10">
        <v>0</v>
      </c>
      <c r="K122" s="10">
        <v>4492827</v>
      </c>
      <c r="L122" s="18">
        <v>26893419</v>
      </c>
    </row>
    <row r="123" spans="2:12" s="1" customFormat="1" ht="13.5" customHeight="1" thickBot="1">
      <c r="B123" s="22" t="s">
        <v>37</v>
      </c>
      <c r="C123" s="26">
        <v>886952</v>
      </c>
      <c r="D123" s="11">
        <v>4</v>
      </c>
      <c r="E123" s="11">
        <v>38740</v>
      </c>
      <c r="F123" s="11">
        <v>1212127</v>
      </c>
      <c r="G123" s="11">
        <v>124317</v>
      </c>
      <c r="H123" s="11">
        <v>52516</v>
      </c>
      <c r="I123" s="11">
        <v>56100</v>
      </c>
      <c r="J123" s="11">
        <v>0</v>
      </c>
      <c r="K123" s="11">
        <v>197483</v>
      </c>
      <c r="L123" s="17">
        <v>2568240</v>
      </c>
    </row>
    <row r="124" spans="3:12" s="1" customFormat="1" ht="13.5" customHeight="1">
      <c r="C124" s="4"/>
      <c r="D124" s="4"/>
      <c r="E124" s="4"/>
      <c r="F124" s="4"/>
      <c r="G124" s="4"/>
      <c r="H124" s="4"/>
      <c r="I124" s="4"/>
      <c r="J124" s="4"/>
      <c r="K124" s="4"/>
      <c r="L124" s="4"/>
    </row>
    <row r="125" spans="3:12" s="1" customFormat="1" ht="13.5" customHeight="1">
      <c r="C125" s="4"/>
      <c r="D125" s="4"/>
      <c r="E125" s="4"/>
      <c r="F125" s="4"/>
      <c r="G125" s="4"/>
      <c r="H125" s="4"/>
      <c r="I125" s="4"/>
      <c r="J125" s="4"/>
      <c r="K125" s="4"/>
      <c r="L125" s="4"/>
    </row>
    <row r="126" spans="3:12" s="1" customFormat="1" ht="13.5" customHeight="1">
      <c r="C126" s="4"/>
      <c r="D126" s="4"/>
      <c r="E126" s="4"/>
      <c r="F126" s="4"/>
      <c r="G126" s="4"/>
      <c r="H126" s="4"/>
      <c r="I126" s="4"/>
      <c r="J126" s="4"/>
      <c r="K126" s="4"/>
      <c r="L126" s="4"/>
    </row>
    <row r="127" spans="3:12" s="1" customFormat="1" ht="13.5" customHeight="1">
      <c r="C127" s="4"/>
      <c r="D127" s="4"/>
      <c r="E127" s="4"/>
      <c r="F127" s="4"/>
      <c r="G127" s="4"/>
      <c r="H127" s="4"/>
      <c r="I127" s="4"/>
      <c r="J127" s="4"/>
      <c r="K127" s="4"/>
      <c r="L127" s="4"/>
    </row>
    <row r="128" spans="3:12" s="1" customFormat="1" ht="13.5" customHeight="1">
      <c r="C128" s="4"/>
      <c r="D128" s="4"/>
      <c r="E128" s="4"/>
      <c r="F128" s="4"/>
      <c r="G128" s="4"/>
      <c r="H128" s="4"/>
      <c r="I128" s="4"/>
      <c r="J128" s="4"/>
      <c r="K128" s="4"/>
      <c r="L128" s="4"/>
    </row>
    <row r="129" spans="3:12" s="1" customFormat="1" ht="13.5" customHeight="1">
      <c r="C129" s="4"/>
      <c r="D129" s="4"/>
      <c r="E129" s="4"/>
      <c r="F129" s="4"/>
      <c r="G129" s="4"/>
      <c r="H129" s="4"/>
      <c r="I129" s="4"/>
      <c r="J129" s="4"/>
      <c r="K129" s="4"/>
      <c r="L129" s="4"/>
    </row>
    <row r="130" spans="3:12" s="1" customFormat="1" ht="13.5" customHeight="1">
      <c r="C130" s="4"/>
      <c r="D130" s="4"/>
      <c r="E130" s="4"/>
      <c r="F130" s="4"/>
      <c r="G130" s="4"/>
      <c r="H130" s="4"/>
      <c r="I130" s="4"/>
      <c r="J130" s="4"/>
      <c r="K130" s="4"/>
      <c r="L130" s="4"/>
    </row>
    <row r="131" spans="3:12" s="1" customFormat="1" ht="13.5" customHeight="1">
      <c r="C131" s="4"/>
      <c r="D131" s="4"/>
      <c r="E131" s="4"/>
      <c r="F131" s="4"/>
      <c r="G131" s="4"/>
      <c r="H131" s="4"/>
      <c r="I131" s="4"/>
      <c r="J131" s="4"/>
      <c r="K131" s="4"/>
      <c r="L131" s="4"/>
    </row>
    <row r="132" spans="3:12" s="1" customFormat="1" ht="13.5" customHeight="1">
      <c r="C132" s="4"/>
      <c r="D132" s="4"/>
      <c r="E132" s="4"/>
      <c r="F132" s="4"/>
      <c r="G132" s="4"/>
      <c r="H132" s="4"/>
      <c r="I132" s="4"/>
      <c r="J132" s="4"/>
      <c r="K132" s="4"/>
      <c r="L132" s="4"/>
    </row>
    <row r="133" spans="3:12" s="1" customFormat="1" ht="13.5" customHeight="1">
      <c r="C133" s="4"/>
      <c r="D133" s="4"/>
      <c r="E133" s="4"/>
      <c r="F133" s="4"/>
      <c r="G133" s="4"/>
      <c r="H133" s="4"/>
      <c r="I133" s="4"/>
      <c r="J133" s="4"/>
      <c r="K133" s="4"/>
      <c r="L133" s="4"/>
    </row>
    <row r="134" spans="3:12" s="1" customFormat="1" ht="13.5" customHeight="1">
      <c r="C134" s="4"/>
      <c r="D134" s="4"/>
      <c r="E134" s="4"/>
      <c r="F134" s="4"/>
      <c r="G134" s="4"/>
      <c r="H134" s="4"/>
      <c r="I134" s="4"/>
      <c r="J134" s="4"/>
      <c r="K134" s="4"/>
      <c r="L134" s="4"/>
    </row>
    <row r="135" spans="3:12" s="1" customFormat="1" ht="13.5" customHeight="1">
      <c r="C135" s="4"/>
      <c r="D135" s="4"/>
      <c r="E135" s="4"/>
      <c r="F135" s="4"/>
      <c r="G135" s="4"/>
      <c r="H135" s="4"/>
      <c r="I135" s="4"/>
      <c r="J135" s="4"/>
      <c r="K135" s="4"/>
      <c r="L135" s="4"/>
    </row>
    <row r="136" spans="3:12" s="1" customFormat="1" ht="13.5" customHeight="1">
      <c r="C136" s="4"/>
      <c r="D136" s="4"/>
      <c r="E136" s="4"/>
      <c r="F136" s="4"/>
      <c r="G136" s="4"/>
      <c r="H136" s="4"/>
      <c r="I136" s="4"/>
      <c r="J136" s="4"/>
      <c r="K136" s="4"/>
      <c r="L136" s="4"/>
    </row>
    <row r="137" spans="3:12" s="1" customFormat="1" ht="13.5" customHeight="1">
      <c r="C137" s="4"/>
      <c r="D137" s="4"/>
      <c r="E137" s="4"/>
      <c r="F137" s="4"/>
      <c r="G137" s="4"/>
      <c r="H137" s="4"/>
      <c r="I137" s="4"/>
      <c r="J137" s="4"/>
      <c r="K137" s="4"/>
      <c r="L137" s="4"/>
    </row>
    <row r="138" spans="3:12" s="1" customFormat="1" ht="13.5" customHeight="1">
      <c r="C138" s="4"/>
      <c r="D138" s="4"/>
      <c r="E138" s="4"/>
      <c r="F138" s="4"/>
      <c r="G138" s="4"/>
      <c r="H138" s="4"/>
      <c r="I138" s="5" t="s">
        <v>12</v>
      </c>
      <c r="J138" s="4"/>
      <c r="K138" s="4"/>
      <c r="L138" s="4"/>
    </row>
    <row r="139" spans="3:11" s="1" customFormat="1" ht="13.5" customHeight="1">
      <c r="C139" s="5" t="s">
        <v>12</v>
      </c>
      <c r="D139" s="5"/>
      <c r="E139" s="5" t="s">
        <v>12</v>
      </c>
      <c r="F139" s="5" t="s">
        <v>12</v>
      </c>
      <c r="G139" s="5" t="s">
        <v>12</v>
      </c>
      <c r="H139" s="5" t="s">
        <v>12</v>
      </c>
      <c r="I139" s="5" t="s">
        <v>12</v>
      </c>
      <c r="J139" s="5" t="s">
        <v>12</v>
      </c>
      <c r="K139" s="5" t="s">
        <v>12</v>
      </c>
    </row>
    <row r="140" s="1" customFormat="1" ht="13.5" customHeight="1"/>
    <row r="141" s="1" customFormat="1" ht="13.5" customHeight="1"/>
    <row r="142" s="1" customFormat="1" ht="13.5" customHeight="1"/>
    <row r="146" ht="12.75">
      <c r="I146" s="2"/>
    </row>
    <row r="147" ht="13.5" thickBot="1"/>
    <row r="148" spans="2:12" ht="15.75" thickBot="1">
      <c r="B148" s="19" t="s">
        <v>38</v>
      </c>
      <c r="C148" s="27" t="s">
        <v>41</v>
      </c>
      <c r="D148" s="28" t="s">
        <v>42</v>
      </c>
      <c r="E148" s="28" t="s">
        <v>1</v>
      </c>
      <c r="F148" s="28" t="s">
        <v>2</v>
      </c>
      <c r="G148" s="28" t="s">
        <v>3</v>
      </c>
      <c r="H148" s="28" t="s">
        <v>4</v>
      </c>
      <c r="I148" s="28" t="s">
        <v>5</v>
      </c>
      <c r="J148" s="28" t="s">
        <v>6</v>
      </c>
      <c r="K148" s="28" t="s">
        <v>7</v>
      </c>
      <c r="L148" s="29" t="s">
        <v>8</v>
      </c>
    </row>
    <row r="149" spans="2:12" ht="12.75">
      <c r="B149" s="30" t="s">
        <v>39</v>
      </c>
      <c r="C149" s="24">
        <v>3804943</v>
      </c>
      <c r="D149" s="12">
        <v>1990</v>
      </c>
      <c r="E149" s="12">
        <v>8414317</v>
      </c>
      <c r="F149" s="12">
        <v>244640</v>
      </c>
      <c r="G149" s="12">
        <v>17514514</v>
      </c>
      <c r="H149" s="12">
        <v>35849</v>
      </c>
      <c r="I149" s="12">
        <v>0</v>
      </c>
      <c r="J149" s="12">
        <v>0</v>
      </c>
      <c r="K149" s="12">
        <v>0</v>
      </c>
      <c r="L149" s="16">
        <v>32215253</v>
      </c>
    </row>
    <row r="150" spans="2:12" ht="13.5" thickBot="1">
      <c r="B150" s="32" t="s">
        <v>40</v>
      </c>
      <c r="C150" s="26">
        <v>16024371</v>
      </c>
      <c r="D150" s="11">
        <v>2911</v>
      </c>
      <c r="E150" s="11">
        <v>25243404</v>
      </c>
      <c r="F150" s="11">
        <v>12412771</v>
      </c>
      <c r="G150" s="11">
        <v>52484403</v>
      </c>
      <c r="H150" s="11">
        <v>304484</v>
      </c>
      <c r="I150" s="11">
        <v>0</v>
      </c>
      <c r="J150" s="11">
        <v>0</v>
      </c>
      <c r="K150" s="11">
        <v>0</v>
      </c>
      <c r="L150" s="17">
        <v>106472343</v>
      </c>
    </row>
  </sheetData>
  <printOptions horizontalCentered="1"/>
  <pageMargins left="0.37" right="0.37" top="0.26" bottom="0.31" header="0.24" footer="0.22"/>
  <pageSetup fitToHeight="3" horizontalDpi="600" verticalDpi="600" orientation="landscape" scale="72" r:id="rId2"/>
  <headerFooter alignWithMargins="0">
    <oddFooter>&amp;C&amp;"Arial Unicode MS,tučné"&amp;9Statistika SBK&amp;R
</oddFooter>
  </headerFooter>
  <rowBreaks count="2" manualBreakCount="2">
    <brk id="55" min="1" max="12" man="1"/>
    <brk id="114" min="1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Jelínková Lenka</dc:creator>
  <cp:keywords/>
  <dc:description/>
  <cp:lastModifiedBy>Boss</cp:lastModifiedBy>
  <cp:lastPrinted>2006-01-19T08:34:46Z</cp:lastPrinted>
  <dcterms:created xsi:type="dcterms:W3CDTF">2000-11-28T09:41:12Z</dcterms:created>
  <dcterms:modified xsi:type="dcterms:W3CDTF">2006-02-02T13:59:16Z</dcterms:modified>
  <cp:category/>
  <cp:version/>
  <cp:contentType/>
  <cp:contentStatus/>
</cp:coreProperties>
</file>